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mc:AlternateContent xmlns:mc="http://schemas.openxmlformats.org/markup-compatibility/2006">
    <mc:Choice Requires="x15">
      <x15ac:absPath xmlns:x15ac="http://schemas.microsoft.com/office/spreadsheetml/2010/11/ac" url="C:\Users\faith.jeffrey\OneDrive - Veoneer\Documents\VSM - Non PDF files\"/>
    </mc:Choice>
  </mc:AlternateContent>
  <xr:revisionPtr revIDLastSave="0" documentId="8_{EED5256A-C50D-4C88-AD00-488CDAD6D5BF}" xr6:coauthVersionLast="44" xr6:coauthVersionMax="44" xr10:uidLastSave="{00000000-0000-0000-0000-000000000000}"/>
  <bookViews>
    <workbookView xWindow="-120" yWindow="-120" windowWidth="24240" windowHeight="13140" xr2:uid="{00000000-000D-0000-FFFF-FFFF00000000}"/>
  </bookViews>
  <sheets>
    <sheet name="Special Requirements" sheetId="8" r:id="rId1"/>
    <sheet name="Summary Report" sheetId="11" r:id="rId2"/>
    <sheet name="Veoneer Questionnaire" sheetId="6" r:id="rId3"/>
    <sheet name="Assessment Finding Report" sheetId="9" r:id="rId4"/>
    <sheet name="Modification Index" sheetId="12" r:id="rId5"/>
  </sheets>
  <definedNames>
    <definedName name="CHECKLISTE" localSheetId="4">#REF!</definedName>
    <definedName name="CHECKLISTE">#REF!</definedName>
    <definedName name="phase">"Dropdown 11"</definedName>
    <definedName name="_xlnm.Print_Area" localSheetId="3">'Assessment Finding Report'!$A$1:$K$11</definedName>
    <definedName name="_xlnm.Print_Area" localSheetId="0">'Special Requirements'!$A$1:$A$31</definedName>
    <definedName name="_xlnm.Print_Area" localSheetId="1">'Summary Report'!$A$1:$R$88</definedName>
    <definedName name="_xlnm.Print_Area" localSheetId="2">'Veoneer Questionnaire'!$A$1:$M$15</definedName>
    <definedName name="_xlnm.Print_Titles" localSheetId="3">'Assessment Finding Report'!$1:$4</definedName>
    <definedName name="_xlnm.Print_Titles" localSheetId="2">'Veoneer Questionnaire'!$1:$5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8" i="6" l="1"/>
  <c r="H9" i="6"/>
  <c r="H10" i="6"/>
  <c r="H11" i="6"/>
  <c r="H12" i="6"/>
  <c r="H13" i="6"/>
  <c r="H14" i="6"/>
  <c r="H7" i="6"/>
  <c r="I15" i="6" l="1"/>
  <c r="J15" i="6"/>
  <c r="K15" i="6"/>
  <c r="H15" i="6"/>
  <c r="Q13" i="6" l="1" a="1"/>
  <c r="Q13" i="6" s="1"/>
  <c r="Q12" i="6" a="1"/>
  <c r="Q12" i="6" s="1"/>
  <c r="L8" i="6" l="1" a="1"/>
  <c r="L8" i="6" s="1"/>
  <c r="L10" i="6" l="1" a="1"/>
  <c r="L10" i="6" s="1"/>
  <c r="Q10" i="6" a="1"/>
  <c r="Q10" i="6" s="1"/>
  <c r="L13" i="6" a="1"/>
  <c r="L13" i="6" s="1"/>
  <c r="L12" i="6" l="1" a="1"/>
  <c r="L12" i="6" s="1"/>
  <c r="P54" i="11" l="1"/>
  <c r="L9" i="6" a="1"/>
  <c r="L9" i="6" s="1"/>
  <c r="L11" i="6" a="1"/>
  <c r="L11" i="6" s="1"/>
  <c r="L14" i="6" a="1"/>
  <c r="L14" i="6" s="1"/>
  <c r="G56" i="11"/>
  <c r="K3" i="9"/>
  <c r="K2" i="9"/>
  <c r="K1" i="9"/>
  <c r="M1" i="6"/>
  <c r="M3" i="6"/>
  <c r="M2" i="6"/>
  <c r="L7" i="6" a="1"/>
  <c r="L7" i="6" s="1"/>
  <c r="Q9" i="6" a="1"/>
  <c r="Q9" i="6" s="1"/>
  <c r="Q8" i="6" a="1"/>
  <c r="Q8" i="6" s="1"/>
  <c r="Q14" i="6" a="1"/>
  <c r="Q14" i="6" s="1"/>
  <c r="Q11" i="6" a="1"/>
  <c r="Q11" i="6" s="1"/>
  <c r="Q7" i="6" a="1"/>
  <c r="Q7" i="6" s="1"/>
  <c r="L52" i="11"/>
  <c r="P52" i="11" s="1"/>
  <c r="F48" i="11"/>
  <c r="G60" i="11" s="1"/>
  <c r="K48" i="11"/>
  <c r="L60" i="11" s="1"/>
  <c r="A7" i="6" l="1" a="1"/>
  <c r="A7" i="6" s="1"/>
  <c r="A8" i="6" s="1" a="1"/>
  <c r="A8" i="6" s="1"/>
  <c r="L15" i="6"/>
  <c r="L50" i="11"/>
  <c r="L56" i="11" s="1"/>
  <c r="P50" i="11" l="1"/>
  <c r="P56" i="11" s="1"/>
  <c r="A9" i="6" a="1"/>
  <c r="A9" i="6" s="1"/>
  <c r="A10" i="6" l="1" a="1"/>
  <c r="A10" i="6" s="1"/>
  <c r="A11" i="6" l="1" a="1"/>
  <c r="A11" i="6" s="1"/>
  <c r="A12" i="6" l="1" a="1"/>
  <c r="A12" i="6" s="1"/>
  <c r="A13" i="6" s="1" a="1"/>
  <c r="A13" i="6" s="1"/>
  <c r="A14" i="6" s="1" a="1"/>
  <c r="A14" i="6" s="1"/>
  <c r="D13" i="9" l="1" a="1"/>
  <c r="D13" i="9" s="1"/>
  <c r="D9" i="9" a="1"/>
  <c r="D9" i="9" s="1"/>
  <c r="B10" i="9" a="1"/>
  <c r="B10" i="9" s="1"/>
  <c r="C6" i="9" a="1"/>
  <c r="C6" i="9" s="1"/>
  <c r="D10" i="9" a="1"/>
  <c r="D10" i="9" s="1"/>
  <c r="B6" i="9" a="1"/>
  <c r="B6" i="9" s="1"/>
  <c r="C11" i="9" a="1"/>
  <c r="C11" i="9" s="1"/>
  <c r="C7" i="9" a="1"/>
  <c r="C7" i="9" s="1"/>
  <c r="B7" i="9" a="1"/>
  <c r="B7" i="9" s="1"/>
  <c r="D8" i="9" a="1"/>
  <c r="D8" i="9" s="1"/>
  <c r="C10" i="9" a="1"/>
  <c r="C10" i="9" s="1"/>
  <c r="D11" i="9" a="1"/>
  <c r="D11" i="9" s="1"/>
  <c r="D7" i="9" a="1"/>
  <c r="D7" i="9" s="1"/>
  <c r="C9" i="9" a="1"/>
  <c r="C9" i="9" s="1"/>
  <c r="B8" i="9" a="1"/>
  <c r="B8" i="9" s="1"/>
  <c r="C5" i="9" a="1"/>
  <c r="C5" i="9" s="1"/>
  <c r="B11" i="9" a="1"/>
  <c r="B11" i="9" s="1"/>
  <c r="B9" i="9" a="1"/>
  <c r="B9" i="9" s="1"/>
  <c r="C8" i="9" a="1"/>
  <c r="C8" i="9" s="1"/>
  <c r="B15" i="9" a="1"/>
  <c r="B15" i="9" s="1"/>
  <c r="D6" i="9" a="1"/>
  <c r="D6" i="9" s="1"/>
  <c r="B5" i="9" a="1"/>
  <c r="B5" i="9" s="1"/>
  <c r="D5" i="9" a="1"/>
  <c r="D5" i="9" s="1"/>
  <c r="C15" i="9" a="1"/>
  <c r="C15" i="9" s="1"/>
  <c r="D12" i="9" a="1"/>
  <c r="D12" i="9" s="1"/>
  <c r="C13" i="9" a="1"/>
  <c r="C13" i="9" s="1"/>
  <c r="C14" i="9" a="1"/>
  <c r="C14" i="9" s="1"/>
  <c r="B13" i="9" a="1"/>
  <c r="B13" i="9" s="1"/>
  <c r="C12" i="9" a="1"/>
  <c r="C12" i="9" s="1"/>
  <c r="B14" i="9" a="1"/>
  <c r="B14" i="9" s="1"/>
  <c r="D15" i="9" a="1"/>
  <c r="D15" i="9" s="1"/>
  <c r="B12" i="9" a="1"/>
  <c r="B12" i="9" s="1"/>
  <c r="D14" i="9" a="1"/>
  <c r="D14"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Autoliv</author>
    <author>katarina.palmer</author>
    <author>Rainer Blache</author>
  </authors>
  <commentList>
    <comment ref="P2" authorId="0" shapeId="0" xr:uid="{00000000-0006-0000-0100-000001000000}">
      <text>
        <r>
          <rPr>
            <b/>
            <sz val="16"/>
            <color indexed="81"/>
            <rFont val="Arial"/>
            <family val="2"/>
          </rPr>
          <t xml:space="preserve">Date expressed according to ISO 8601:
YYYY-MM-DD, e.g. 2014-07-01 ; 2014-09-30
</t>
        </r>
      </text>
    </comment>
    <comment ref="D4" authorId="0" shapeId="0" xr:uid="{00000000-0006-0000-0100-000002000000}">
      <text>
        <r>
          <rPr>
            <sz val="12"/>
            <color indexed="81"/>
            <rFont val="Tahoma"/>
            <family val="2"/>
          </rPr>
          <t>Veoneer company or supplier name</t>
        </r>
      </text>
    </comment>
    <comment ref="D6" authorId="0" shapeId="0" xr:uid="{00000000-0006-0000-0100-000003000000}">
      <text>
        <r>
          <rPr>
            <sz val="12"/>
            <color indexed="81"/>
            <rFont val="Tahoma"/>
            <family val="2"/>
          </rPr>
          <t>Address of Veoneer company or supplier</t>
        </r>
      </text>
    </comment>
    <comment ref="D8" authorId="0" shapeId="0" xr:uid="{00000000-0006-0000-0100-000004000000}">
      <text>
        <r>
          <rPr>
            <sz val="12"/>
            <color indexed="81"/>
            <rFont val="Tahoma"/>
            <family val="2"/>
          </rPr>
          <t>Audited process(es) short description(s)
Describe here the Process Line with # and what kind of line.
E.g. Welding line # 785 / MIG (metal, inert gas), / resistance welding</t>
        </r>
      </text>
    </comment>
    <comment ref="D10" authorId="0" shapeId="0" xr:uid="{00000000-0006-0000-0100-000005000000}">
      <text>
        <r>
          <rPr>
            <sz val="12"/>
            <color indexed="81"/>
            <rFont val="Tahoma"/>
            <family val="2"/>
          </rPr>
          <t>Clear identification of audited products, e.g. product numbers (if applicable)</t>
        </r>
      </text>
    </comment>
    <comment ref="F12" authorId="1" shapeId="0" xr:uid="{00000000-0006-0000-0100-000006000000}">
      <text>
        <r>
          <rPr>
            <b/>
            <sz val="12"/>
            <color indexed="81"/>
            <rFont val="Arial"/>
            <family val="2"/>
          </rPr>
          <t xml:space="preserve">Enter valid certifications, such as 
IATF 16949; ISO9001: Quality Management
ISO 14001: Environmental Management
OHSAS18001: Occupational Health and Safety Management
ISO50001: energy Managemnt
ISO31000 Risk Management
ISO27001 IT Management
ISO26000 Social Responsibility </t>
        </r>
      </text>
    </comment>
    <comment ref="F14" authorId="0" shapeId="0" xr:uid="{00000000-0006-0000-0100-000007000000}">
      <text>
        <r>
          <rPr>
            <sz val="12"/>
            <color indexed="81"/>
            <rFont val="Tahoma"/>
            <family val="2"/>
          </rPr>
          <t>Total no. of  employees directly or indirectly related to the process (Fulfilled only by supplier Audits)</t>
        </r>
      </text>
    </comment>
    <comment ref="Q14" authorId="0" shapeId="0" xr:uid="{00000000-0006-0000-0100-000008000000}">
      <text>
        <r>
          <rPr>
            <sz val="12"/>
            <color indexed="81"/>
            <rFont val="Tahoma"/>
            <family val="2"/>
          </rPr>
          <t>No. of employees related to quality tasks of the process (Fulfilled only by supplier Audits)</t>
        </r>
      </text>
    </comment>
    <comment ref="F16" authorId="0" shapeId="0" xr:uid="{00000000-0006-0000-0100-000009000000}">
      <text>
        <r>
          <rPr>
            <sz val="12"/>
            <color indexed="81"/>
            <rFont val="Tahoma"/>
            <family val="2"/>
          </rPr>
          <t>e.g., BMW, DC, Ford, GM, VW, Bosch, GE or others</t>
        </r>
      </text>
    </comment>
    <comment ref="F18" authorId="0" shapeId="0" xr:uid="{00000000-0006-0000-0100-00000A000000}">
      <text>
        <r>
          <rPr>
            <sz val="12"/>
            <color indexed="81"/>
            <rFont val="Tahoma"/>
            <family val="2"/>
          </rPr>
          <t>e.g., Hosch, Arvedi, Benteler</t>
        </r>
      </text>
    </comment>
    <comment ref="D21" authorId="2" shapeId="0" xr:uid="{00000000-0006-0000-0100-00000B000000}">
      <text>
        <r>
          <rPr>
            <b/>
            <sz val="12"/>
            <color indexed="81"/>
            <rFont val="Arial"/>
            <family val="2"/>
          </rPr>
          <t>Date expressed according to ISO 8601:
YYYY-MM-DD, e.g. 2014-07-01 ; 2014-09-30</t>
        </r>
        <r>
          <rPr>
            <sz val="12"/>
            <color indexed="81"/>
            <rFont val="Arial"/>
            <family val="2"/>
          </rPr>
          <t xml:space="preserve">
</t>
        </r>
      </text>
    </comment>
    <comment ref="D23" authorId="2" shapeId="0" xr:uid="{00000000-0006-0000-0100-00000C000000}">
      <text>
        <r>
          <rPr>
            <b/>
            <sz val="12"/>
            <color indexed="81"/>
            <rFont val="Arial"/>
            <family val="2"/>
          </rPr>
          <t>Date expressed according to ISO 8601:
YYYY-MM-DD, e.g. 2014-07-01 ; 2014-09-30</t>
        </r>
        <r>
          <rPr>
            <sz val="12"/>
            <color indexed="81"/>
            <rFont val="Arial"/>
            <family val="2"/>
          </rPr>
          <t xml:space="preserve">
</t>
        </r>
      </text>
    </comment>
    <comment ref="D27" authorId="0" shapeId="0" xr:uid="{00000000-0006-0000-0100-00000D000000}">
      <text>
        <r>
          <rPr>
            <sz val="12"/>
            <color indexed="81"/>
            <rFont val="Tahoma"/>
            <family val="2"/>
          </rPr>
          <t>Mark applicable reason with "X"</t>
        </r>
      </text>
    </comment>
    <comment ref="D35" authorId="0" shapeId="0" xr:uid="{00000000-0006-0000-0100-00000E000000}">
      <text>
        <r>
          <rPr>
            <sz val="12"/>
            <color indexed="81"/>
            <rFont val="Tahoma"/>
            <family val="2"/>
          </rPr>
          <t xml:space="preserve">Lead Auditor
Co-Auditor
</t>
        </r>
        <r>
          <rPr>
            <sz val="12"/>
            <color indexed="10"/>
            <rFont val="Tahoma"/>
            <family val="2"/>
          </rPr>
          <t>(new line:
  &lt;alt&gt;&lt;return&gt;)</t>
        </r>
        <r>
          <rPr>
            <sz val="12"/>
            <color indexed="81"/>
            <rFont val="Tahoma"/>
            <family val="2"/>
          </rPr>
          <t xml:space="preserve">  </t>
        </r>
      </text>
    </comment>
    <comment ref="I35" authorId="2" shapeId="0" xr:uid="{00000000-0006-0000-0100-00000F000000}">
      <text>
        <r>
          <rPr>
            <b/>
            <sz val="11"/>
            <color indexed="81"/>
            <rFont val="Arial"/>
            <family val="2"/>
          </rPr>
          <t xml:space="preserve">additional auditors if applicable
</t>
        </r>
        <r>
          <rPr>
            <sz val="11"/>
            <color indexed="81"/>
            <rFont val="Arial"/>
            <family val="2"/>
          </rPr>
          <t xml:space="preserve">
</t>
        </r>
      </text>
    </comment>
    <comment ref="O35" authorId="2" shapeId="0" xr:uid="{00000000-0006-0000-0100-000010000000}">
      <text>
        <r>
          <rPr>
            <b/>
            <sz val="11"/>
            <color indexed="81"/>
            <rFont val="Arial"/>
            <family val="2"/>
          </rPr>
          <t>Contact data: Phone No, e-mail adress</t>
        </r>
        <r>
          <rPr>
            <sz val="11"/>
            <color indexed="81"/>
            <rFont val="Arial"/>
            <family val="2"/>
          </rPr>
          <t xml:space="preserve">
</t>
        </r>
      </text>
    </comment>
    <comment ref="D38" authorId="0" shapeId="0" xr:uid="{00000000-0006-0000-0100-000011000000}">
      <text>
        <r>
          <rPr>
            <sz val="12"/>
            <color indexed="81"/>
            <rFont val="Tahoma"/>
            <family val="2"/>
          </rPr>
          <t>Process Manager
others</t>
        </r>
        <r>
          <rPr>
            <sz val="8"/>
            <color indexed="81"/>
            <rFont val="Tahoma"/>
            <family val="2"/>
          </rPr>
          <t xml:space="preserve">
</t>
        </r>
        <r>
          <rPr>
            <sz val="12"/>
            <color indexed="10"/>
            <rFont val="Tahoma"/>
            <family val="2"/>
          </rPr>
          <t xml:space="preserve">(new line:
  &lt;alt&gt;&lt;return&gt;)  </t>
        </r>
      </text>
    </comment>
    <comment ref="I38" authorId="2" shapeId="0" xr:uid="{00000000-0006-0000-0100-000012000000}">
      <text>
        <r>
          <rPr>
            <b/>
            <sz val="11"/>
            <color indexed="81"/>
            <rFont val="Arial"/>
            <family val="2"/>
          </rPr>
          <t xml:space="preserve">additional participants
 if applicable
</t>
        </r>
        <r>
          <rPr>
            <sz val="11"/>
            <color indexed="81"/>
            <rFont val="Arial"/>
            <family val="2"/>
          </rPr>
          <t xml:space="preserve">
</t>
        </r>
      </text>
    </comment>
    <comment ref="O38" authorId="2" shapeId="0" xr:uid="{00000000-0006-0000-0100-000013000000}">
      <text>
        <r>
          <rPr>
            <b/>
            <sz val="11"/>
            <color indexed="81"/>
            <rFont val="Arial"/>
            <family val="2"/>
          </rPr>
          <t>Contact data: Phone No, e-mail adress</t>
        </r>
        <r>
          <rPr>
            <sz val="11"/>
            <color indexed="81"/>
            <rFont val="Arial"/>
            <family val="2"/>
          </rPr>
          <t xml:space="preserve">
</t>
        </r>
      </text>
    </comment>
    <comment ref="G60" authorId="1" shapeId="0" xr:uid="{00000000-0006-0000-0100-000014000000}">
      <text>
        <r>
          <rPr>
            <b/>
            <sz val="8"/>
            <color indexed="81"/>
            <rFont val="Tahoma"/>
            <family val="2"/>
          </rPr>
          <t>If the corrective actions are implemented within 90 days from end date of site assessment, Audit Result can be changed.</t>
        </r>
        <r>
          <rPr>
            <sz val="8"/>
            <color indexed="81"/>
            <rFont val="Tahoma"/>
            <family val="2"/>
          </rPr>
          <t xml:space="preserve">
</t>
        </r>
      </text>
    </comment>
    <comment ref="G63" authorId="1" shapeId="0" xr:uid="{00000000-0006-0000-0100-000015000000}">
      <text>
        <r>
          <rPr>
            <b/>
            <sz val="8"/>
            <color indexed="81"/>
            <rFont val="Tahoma"/>
            <family val="2"/>
          </rPr>
          <t>Date format: DD-MMM-YY</t>
        </r>
        <r>
          <rPr>
            <sz val="8"/>
            <color indexed="81"/>
            <rFont val="Tahoma"/>
            <family val="2"/>
          </rPr>
          <t xml:space="preserve">
</t>
        </r>
      </text>
    </comment>
    <comment ref="L63" authorId="1" shapeId="0" xr:uid="{00000000-0006-0000-0100-000016000000}">
      <text>
        <r>
          <rPr>
            <b/>
            <sz val="8"/>
            <color indexed="81"/>
            <rFont val="Tahoma"/>
            <family val="2"/>
          </rPr>
          <t>Date format: DD-MMM-YY</t>
        </r>
        <r>
          <rPr>
            <sz val="8"/>
            <color indexed="81"/>
            <rFont val="Tahoma"/>
            <family val="2"/>
          </rPr>
          <t xml:space="preserve">
</t>
        </r>
      </text>
    </comment>
    <comment ref="P63" authorId="1" shapeId="0" xr:uid="{00000000-0006-0000-0100-000017000000}">
      <text>
        <r>
          <rPr>
            <b/>
            <sz val="8"/>
            <color indexed="81"/>
            <rFont val="Tahoma"/>
            <family val="2"/>
          </rPr>
          <t>Result is OK if no findings or if all findings are closed within 90 days</t>
        </r>
        <r>
          <rPr>
            <sz val="8"/>
            <color indexed="81"/>
            <rFont val="Tahoma"/>
            <family val="2"/>
          </rPr>
          <t xml:space="preserve">
</t>
        </r>
      </text>
    </comment>
    <comment ref="D69" authorId="0" shapeId="0" xr:uid="{00000000-0006-0000-0100-000018000000}">
      <text>
        <r>
          <rPr>
            <sz val="12"/>
            <color indexed="81"/>
            <rFont val="Tahoma"/>
            <family val="2"/>
          </rPr>
          <t>Comment on main areas of  improvement !</t>
        </r>
      </text>
    </comment>
    <comment ref="D77" authorId="0" shapeId="0" xr:uid="{00000000-0006-0000-0100-000019000000}">
      <text>
        <r>
          <rPr>
            <sz val="12"/>
            <color indexed="81"/>
            <rFont val="Tahoma"/>
            <family val="2"/>
          </rPr>
          <t>Highlight "Best Practice" areas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Rainer Blache</author>
    <author>katarina.palmer</author>
  </authors>
  <commentList>
    <comment ref="H4" authorId="0" shapeId="0" xr:uid="{00000000-0006-0000-0200-000001000000}">
      <text>
        <r>
          <rPr>
            <b/>
            <sz val="14"/>
            <color indexed="81"/>
            <rFont val="Arial"/>
            <family val="2"/>
          </rPr>
          <t>1.) Mark applicable reason with "X" and 
delete  the other one to change the black color
2.) If the question is not applicable to the process, then the assessor shall
place ''X'' in the "NO''  column</t>
        </r>
      </text>
    </comment>
    <comment ref="M4" authorId="0" shapeId="0" xr:uid="{00000000-0006-0000-0200-000002000000}">
      <text>
        <r>
          <rPr>
            <b/>
            <sz val="14"/>
            <color indexed="81"/>
            <rFont val="Arial"/>
            <family val="2"/>
          </rPr>
          <t>S:
If the observed evidence is in compliance to the question, the assessor shall note the evidence in the "Findings/Remarks" column and leave the check mark as it is. ( Default setting) 
NS:
If the observed evidence is not in compliance to the question, then the assessor shall note the non-compliance in the "Findings/Remarks" column and place 'X'  in the "Not Satisfactory" column.
NIA:
Where nonconforming product is identified in the assessment of a given question the assessor shall place 'X' in the "Needs ImmediateAction" (NIA) column. NIA requires immediate containment of suspect product.</t>
        </r>
      </text>
    </comment>
    <comment ref="J6" authorId="1" shapeId="0" xr:uid="{00000000-0006-0000-0200-000003000000}">
      <text>
        <r>
          <rPr>
            <b/>
            <sz val="12"/>
            <color indexed="81"/>
            <rFont val="Arial"/>
            <family val="2"/>
          </rPr>
          <t>Need immediate Action</t>
        </r>
        <r>
          <rPr>
            <sz val="12"/>
            <color indexed="81"/>
            <rFont val="Arial"/>
            <family val="2"/>
          </rPr>
          <t xml:space="preserve">
</t>
        </r>
      </text>
    </comment>
    <comment ref="K6" authorId="1" shapeId="0" xr:uid="{00000000-0006-0000-0200-000004000000}">
      <text>
        <r>
          <rPr>
            <b/>
            <sz val="12"/>
            <color indexed="81"/>
            <rFont val="Arial"/>
            <family val="2"/>
          </rPr>
          <t>Not satisfactory</t>
        </r>
        <r>
          <rPr>
            <sz val="8"/>
            <color indexed="81"/>
            <rFont val="Tahoma"/>
            <family val="2"/>
          </rPr>
          <t xml:space="preserve">
</t>
        </r>
      </text>
    </comment>
    <comment ref="L6" authorId="1" shapeId="0" xr:uid="{00000000-0006-0000-0200-000005000000}">
      <text>
        <r>
          <rPr>
            <b/>
            <sz val="12"/>
            <color indexed="81"/>
            <rFont val="Arial"/>
            <family val="2"/>
          </rPr>
          <t>Satisfactory</t>
        </r>
        <r>
          <rPr>
            <sz val="8"/>
            <color indexed="81"/>
            <rFont val="Tahoma"/>
            <family val="2"/>
          </rPr>
          <t xml:space="preserve">
</t>
        </r>
      </text>
    </comment>
  </commentList>
</comments>
</file>

<file path=xl/sharedStrings.xml><?xml version="1.0" encoding="utf-8"?>
<sst xmlns="http://schemas.openxmlformats.org/spreadsheetml/2006/main" count="156" uniqueCount="139">
  <si>
    <t>yes</t>
  </si>
  <si>
    <t>no</t>
  </si>
  <si>
    <t>Auditor(s):</t>
  </si>
  <si>
    <t>Date, Auditor signature</t>
  </si>
  <si>
    <t>Improvement Areas:</t>
  </si>
  <si>
    <t>Products:</t>
  </si>
  <si>
    <t>Address:</t>
  </si>
  <si>
    <t>Company:</t>
  </si>
  <si>
    <t>Audit reason:</t>
  </si>
  <si>
    <t>Other:</t>
  </si>
  <si>
    <t>Review</t>
  </si>
  <si>
    <t>Go See</t>
  </si>
  <si>
    <t>Process:</t>
  </si>
  <si>
    <t>Dev.
No.</t>
  </si>
  <si>
    <t>Quest.
No.</t>
  </si>
  <si>
    <t>Section</t>
  </si>
  <si>
    <t>Question Items</t>
  </si>
  <si>
    <t>Audited</t>
  </si>
  <si>
    <t>Findings / Remarks</t>
  </si>
  <si>
    <t>Review/Go See</t>
  </si>
  <si>
    <t>R</t>
  </si>
  <si>
    <t>G</t>
  </si>
  <si>
    <t xml:space="preserve"> </t>
  </si>
  <si>
    <t>Go to the worksite</t>
  </si>
  <si>
    <t>Total</t>
  </si>
  <si>
    <t>Review PFMEA for implementation of actions</t>
  </si>
  <si>
    <t>NIA</t>
  </si>
  <si>
    <t>NS</t>
  </si>
  <si>
    <t>S</t>
  </si>
  <si>
    <t>Process Specific</t>
  </si>
  <si>
    <t>Special Process:</t>
  </si>
  <si>
    <t>Document part number, process number, machine number etc. that has been audited in the findings/remarks column for traceability and future follow-up.</t>
  </si>
  <si>
    <t>Dev.   No.</t>
  </si>
  <si>
    <t>Audit Question No.</t>
  </si>
  <si>
    <t>Finding / Improvement potential</t>
  </si>
  <si>
    <t>Rat-
ing</t>
  </si>
  <si>
    <t>Corrective action</t>
  </si>
  <si>
    <t>Responsible</t>
  </si>
  <si>
    <t>PDCA</t>
  </si>
  <si>
    <t>x</t>
  </si>
  <si>
    <r>
      <t>Assessment Criteria</t>
    </r>
    <r>
      <rPr>
        <sz val="14"/>
        <rFont val="Arial"/>
        <family val="2"/>
      </rPr>
      <t xml:space="preserve">: </t>
    </r>
  </si>
  <si>
    <t>*The AIAG document can be obtained at www.aiag.org</t>
  </si>
  <si>
    <t>Root Cause</t>
  </si>
  <si>
    <t>Follow-up / Comments / References</t>
  </si>
  <si>
    <r>
      <t xml:space="preserve">Planned Correction
Date
</t>
    </r>
    <r>
      <rPr>
        <sz val="10"/>
        <rFont val="Arial Narrow"/>
        <family val="2"/>
      </rPr>
      <t>(DD-MMM-YYYY)</t>
    </r>
  </si>
  <si>
    <r>
      <t xml:space="preserve">Final Completion
Date
</t>
    </r>
    <r>
      <rPr>
        <sz val="10"/>
        <rFont val="Arial Narrow"/>
        <family val="2"/>
      </rPr>
      <t>(DD-MMM-YYYY)</t>
    </r>
  </si>
  <si>
    <t>Quality Certifications</t>
  </si>
  <si>
    <t>Total number of employees:</t>
  </si>
  <si>
    <t>Employees working in Quality Dpt:</t>
  </si>
  <si>
    <t>Main customer(s):</t>
  </si>
  <si>
    <t>Participants and position:</t>
  </si>
  <si>
    <t>Best Practice Areas:</t>
  </si>
  <si>
    <t>Date, Process Manager signature</t>
  </si>
  <si>
    <t>Assessment Date</t>
  </si>
  <si>
    <t>Assessment No./Year:</t>
  </si>
  <si>
    <t>Previous Assessment date:</t>
  </si>
  <si>
    <t>Assessment Date:</t>
  </si>
  <si>
    <t>- Assessment Finding Report (AFR) -</t>
  </si>
  <si>
    <t>Assessment No. / Year:</t>
  </si>
  <si>
    <t>Assessment date:</t>
  </si>
  <si>
    <t>Sub-supplier:</t>
  </si>
  <si>
    <t>Sub-supplier Assessment?</t>
  </si>
  <si>
    <t>Initial audit for new supplier</t>
  </si>
  <si>
    <t>Initial audit for new process</t>
  </si>
  <si>
    <t>Audit due to quality incident</t>
  </si>
  <si>
    <t>Audit due to process change (e.g. relocation)</t>
  </si>
  <si>
    <t>Job Audit: Failed?</t>
  </si>
  <si>
    <t>NO</t>
  </si>
  <si>
    <t>Action plan required:</t>
  </si>
  <si>
    <t>Total:</t>
  </si>
  <si>
    <t>Audit Date:</t>
  </si>
  <si>
    <t>Needs Immediate Action:</t>
  </si>
  <si>
    <t>Not Satisfactory:</t>
  </si>
  <si>
    <t>Comments:</t>
  </si>
  <si>
    <t>OK</t>
  </si>
  <si>
    <t>NOK</t>
  </si>
  <si>
    <t>Result:</t>
  </si>
  <si>
    <t>Finding/Rating</t>
  </si>
  <si>
    <t>Corrective actions to be completed (Audit date + 90 days):</t>
  </si>
  <si>
    <t>Corr. Actions completed:</t>
  </si>
  <si>
    <t>X</t>
  </si>
  <si>
    <t>Self assessment</t>
  </si>
  <si>
    <t>No of findings/ratings</t>
  </si>
  <si>
    <t>YES</t>
  </si>
  <si>
    <t>Main rawmaterial supplier used:</t>
  </si>
  <si>
    <t>at the latest:</t>
  </si>
  <si>
    <t>◔</t>
  </si>
  <si>
    <t>◑</t>
  </si>
  <si>
    <t>◕</t>
  </si>
  <si>
    <t>●</t>
  </si>
  <si>
    <t>at</t>
  </si>
  <si>
    <t>Special Process Requirements for Welding Processes</t>
  </si>
  <si>
    <t>This document shall be the basis for assessing the welding process of the supplier; or at the sub-supplier, if the welding process is out-sourced.</t>
  </si>
  <si>
    <t xml:space="preserve">Suppliers with welding processes shall comply with the requirements of the AIAG CQI-15* Special Process: Welding  System Assessment. </t>
  </si>
  <si>
    <t>AIAG CQI-15
Assessment date</t>
  </si>
  <si>
    <t>CQI-15 assessment</t>
  </si>
  <si>
    <t>Are poka-yokes in place to assure that components will be placed in the fixture correct way only?</t>
  </si>
  <si>
    <t>Is it ensured that no unauthorized person can change the weld process parameters?</t>
  </si>
  <si>
    <t>Is SPC performed on the weld test data?  Is there a reaction plan that clearly states what needs to be done in case of nonconformance?</t>
  </si>
  <si>
    <t>If the facility has not completed CQI-15 assessment, do they have a plan to perform the assessment in a timely manner.</t>
  </si>
  <si>
    <t>Review plan for CQI-15 assessment</t>
  </si>
  <si>
    <t>Welding Process Assessment 
- Questionnaire -</t>
  </si>
  <si>
    <t>Is there a back up certified person for welding?</t>
  </si>
  <si>
    <t>Does the welding process match PPAP?</t>
  </si>
  <si>
    <t>Is safety equipment used for welding operation?</t>
  </si>
  <si>
    <t>Review certification of the back up person</t>
  </si>
  <si>
    <t>Verify that safety equipment is available and is being used by the operators</t>
  </si>
  <si>
    <t>Review one or more part numbers for the process being used</t>
  </si>
  <si>
    <t>D1.1</t>
  </si>
  <si>
    <t>D1.2</t>
  </si>
  <si>
    <t>D1.3</t>
  </si>
  <si>
    <t>D1.4</t>
  </si>
  <si>
    <t>D1.5</t>
  </si>
  <si>
    <t>D1.6</t>
  </si>
  <si>
    <t>D1.7</t>
  </si>
  <si>
    <t>D1.8</t>
  </si>
  <si>
    <r>
      <t xml:space="preserve">D. Manufacturing Process
</t>
    </r>
    <r>
      <rPr>
        <sz val="20"/>
        <rFont val="Arial"/>
        <family val="2"/>
      </rPr>
      <t xml:space="preserve"> D1. Special Process Welding</t>
    </r>
  </si>
  <si>
    <t>NIA = "Needs Immediate Action"
NS = Not Satisfactory
S = Satisfactory</t>
  </si>
  <si>
    <t>Date / Author</t>
  </si>
  <si>
    <t>Approver</t>
  </si>
  <si>
    <t>Modification</t>
  </si>
  <si>
    <t>Purpose</t>
  </si>
  <si>
    <t>Distribution</t>
  </si>
  <si>
    <t>Additionally, completion of the Appendix D: Process Audit Report with Veoneer specific questions concerning welded parts is required.</t>
  </si>
  <si>
    <t xml:space="preserve">The requirements will include the completion of the Welding Summary Report, the Veoneer Process Audit Questionnaire, Process Audit Findings and attachment of the CQI-15 Assessment, including Section 6 Job Audit. </t>
  </si>
  <si>
    <t xml:space="preserve">Action plans based on findings of “Not Satisfactory” or “Needs Immediate Action” shall be documented with expected timing to completion and provided to the Veoneer auditor and buyer. </t>
  </si>
  <si>
    <t>Veoneer may also decide to complete an onsite CQI-15 assessment at the process site.</t>
  </si>
  <si>
    <t>Specifically a new welding machine source to Veoneer should expect to have an onsite assessment of the process.</t>
  </si>
  <si>
    <t>VS069 Special Process Assessment 
Welding Process
- Summary Report -</t>
  </si>
  <si>
    <t>Audit Summary: CQI-15 Assessment and Veoneer Questions</t>
  </si>
  <si>
    <t>Veoneer Questions</t>
  </si>
  <si>
    <t>Has the Veoneer Master PFMEA for Welding been reviewed and implemented into the suppliers PFMEA process ?</t>
  </si>
  <si>
    <t>Steve Brohm</t>
  </si>
  <si>
    <t>04-01-2018 /
Dennis Nielsen</t>
  </si>
  <si>
    <t xml:space="preserve">First Version Release
Separately controlled (not tied to same version AS 69).
</t>
  </si>
  <si>
    <t>This assessment should be completed and provided to Veoneer prior to the scheduling of an on-site VS002 assessment.</t>
  </si>
  <si>
    <t>Completion of an VS002 and the requirements of Appendix D, including the CQI-15 assessment for welding machine @ suppliers, will be required.</t>
  </si>
  <si>
    <t>The supplier will provide an annual updated CQI-15 assessment to the Veoneer Auditor and Purchasing Buyer to provide input to the Veoneer Supplier Board. 
In case of "Needs Immediate Action" findings, the report must be provided to Veoneer within 24 hours of the audit date.</t>
  </si>
  <si>
    <t>Assessments will be attached in the Quality section of Supplier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</si>
</sst>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409]d/mmm/yy;@"/>
    <numFmt numFmtId="166" formatCode="yyyy\-mm\-dd"/>
  </numFmts>
  <fonts count="55" x14ac:knownFonts="1">
    <font>
      <sz val="10"/>
      <name val="Arial"/>
    </font>
    <font>
      <sz val="11"/>
      <color theme="1"/>
      <name val="Calibri"/>
      <family val="2"/>
      <scheme val="minor"/>
    </font>
    <font>
      <sz val="10"/>
      <name val="Arial"/>
      <family val="2"/>
    </font>
    <font>
      <b/>
      <sz val="10"/>
      <name val="Arial"/>
      <family val="2"/>
    </font>
    <font>
      <sz val="11"/>
      <name val="Arial"/>
      <family val="2"/>
    </font>
    <font>
      <b/>
      <sz val="11"/>
      <name val="Arial"/>
      <family val="2"/>
    </font>
    <font>
      <b/>
      <sz val="12"/>
      <name val="Arial"/>
      <family val="2"/>
    </font>
    <font>
      <sz val="12"/>
      <name val="Arial"/>
      <family val="2"/>
    </font>
    <font>
      <sz val="8"/>
      <name val="Arial"/>
      <family val="2"/>
    </font>
    <font>
      <sz val="10"/>
      <name val="Arial"/>
      <family val="2"/>
    </font>
    <font>
      <b/>
      <sz val="8"/>
      <name val="Arial"/>
      <family val="2"/>
    </font>
    <font>
      <b/>
      <sz val="14"/>
      <color indexed="8"/>
      <name val="Arial"/>
      <family val="2"/>
    </font>
    <font>
      <sz val="12"/>
      <color indexed="81"/>
      <name val="Tahoma"/>
      <family val="2"/>
    </font>
    <font>
      <i/>
      <sz val="10"/>
      <color indexed="10"/>
      <name val="Arial"/>
      <family val="2"/>
    </font>
    <font>
      <sz val="11"/>
      <name val="Arial"/>
      <family val="2"/>
    </font>
    <font>
      <i/>
      <sz val="12"/>
      <color indexed="10"/>
      <name val="Arial"/>
      <family val="2"/>
    </font>
    <font>
      <b/>
      <sz val="14"/>
      <name val="Arial"/>
      <family val="2"/>
    </font>
    <font>
      <b/>
      <sz val="12"/>
      <color indexed="8"/>
      <name val="Arial"/>
      <family val="2"/>
    </font>
    <font>
      <sz val="8"/>
      <color indexed="8"/>
      <name val="Arial"/>
      <family val="2"/>
    </font>
    <font>
      <sz val="8"/>
      <name val="Arial"/>
      <family val="2"/>
    </font>
    <font>
      <b/>
      <sz val="22"/>
      <name val="Arial"/>
      <family val="2"/>
    </font>
    <font>
      <b/>
      <sz val="20"/>
      <name val="Arial"/>
      <family val="2"/>
    </font>
    <font>
      <b/>
      <sz val="11"/>
      <color indexed="8"/>
      <name val="Arial"/>
      <family val="2"/>
    </font>
    <font>
      <sz val="16"/>
      <name val="Arial"/>
      <family val="2"/>
    </font>
    <font>
      <sz val="20"/>
      <name val="Arial"/>
      <family val="2"/>
    </font>
    <font>
      <i/>
      <sz val="16"/>
      <color indexed="10"/>
      <name val="Arial"/>
      <family val="2"/>
    </font>
    <font>
      <sz val="12"/>
      <color indexed="12"/>
      <name val="Arial"/>
      <family val="2"/>
    </font>
    <font>
      <i/>
      <sz val="9"/>
      <color indexed="17"/>
      <name val="Arial"/>
      <family val="2"/>
    </font>
    <font>
      <sz val="10"/>
      <name val="Arial Narrow"/>
      <family val="2"/>
    </font>
    <font>
      <b/>
      <sz val="12"/>
      <name val="Arial"/>
      <family val="2"/>
    </font>
    <font>
      <sz val="14"/>
      <name val="Arial"/>
      <family val="2"/>
    </font>
    <font>
      <u/>
      <sz val="14"/>
      <name val="Arial"/>
      <family val="2"/>
    </font>
    <font>
      <sz val="10"/>
      <color indexed="8"/>
      <name val="Arial"/>
      <family val="2"/>
    </font>
    <font>
      <b/>
      <sz val="20"/>
      <color indexed="8"/>
      <name val="Arial"/>
      <family val="2"/>
    </font>
    <font>
      <sz val="8"/>
      <color indexed="81"/>
      <name val="Tahoma"/>
      <family val="2"/>
    </font>
    <font>
      <b/>
      <sz val="8"/>
      <color indexed="81"/>
      <name val="Tahoma"/>
      <family val="2"/>
    </font>
    <font>
      <sz val="14"/>
      <color indexed="52"/>
      <name val="Arial"/>
      <family val="2"/>
    </font>
    <font>
      <sz val="11"/>
      <color indexed="8"/>
      <name val="Arial"/>
      <family val="2"/>
    </font>
    <font>
      <sz val="12"/>
      <color indexed="8"/>
      <name val="Arial"/>
      <family val="2"/>
    </font>
    <font>
      <sz val="9"/>
      <color indexed="8"/>
      <name val="Arial"/>
      <family val="2"/>
    </font>
    <font>
      <sz val="12"/>
      <color indexed="10"/>
      <name val="Tahoma"/>
      <family val="2"/>
    </font>
    <font>
      <b/>
      <u/>
      <sz val="12"/>
      <name val="Arial"/>
      <family val="2"/>
    </font>
    <font>
      <u/>
      <sz val="10"/>
      <name val="Arial"/>
      <family val="2"/>
    </font>
    <font>
      <b/>
      <sz val="12"/>
      <color indexed="81"/>
      <name val="Arial"/>
      <family val="2"/>
    </font>
    <font>
      <sz val="12"/>
      <color indexed="81"/>
      <name val="Arial"/>
      <family val="2"/>
    </font>
    <font>
      <b/>
      <i/>
      <sz val="8"/>
      <color indexed="8"/>
      <name val="Arial"/>
      <family val="2"/>
    </font>
    <font>
      <sz val="22"/>
      <name val="Lucida Sans Unicode"/>
      <family val="2"/>
    </font>
    <font>
      <sz val="36"/>
      <name val="Lucida Sans Unicode"/>
      <family val="2"/>
    </font>
    <font>
      <b/>
      <i/>
      <sz val="8"/>
      <name val="Arial"/>
      <family val="2"/>
    </font>
    <font>
      <sz val="12"/>
      <color theme="1"/>
      <name val="Arial"/>
      <family val="2"/>
    </font>
    <font>
      <b/>
      <sz val="11"/>
      <color indexed="81"/>
      <name val="Arial"/>
      <family val="2"/>
    </font>
    <font>
      <sz val="11"/>
      <color indexed="81"/>
      <name val="Arial"/>
      <family val="2"/>
    </font>
    <font>
      <b/>
      <sz val="16"/>
      <color indexed="81"/>
      <name val="Arial"/>
      <family val="2"/>
    </font>
    <font>
      <b/>
      <sz val="14"/>
      <color indexed="81"/>
      <name val="Arial"/>
      <family val="2"/>
    </font>
    <font>
      <i/>
      <sz val="14"/>
      <name val="Arial"/>
      <family val="2"/>
    </font>
  </fonts>
  <fills count="5">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s>
  <borders count="63">
    <border>
      <left/>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0" fontId="2" fillId="0" borderId="0"/>
    <xf numFmtId="0" fontId="2" fillId="0" borderId="0"/>
    <xf numFmtId="0" fontId="4" fillId="0" borderId="0"/>
    <xf numFmtId="0" fontId="1" fillId="0" borderId="0"/>
  </cellStyleXfs>
  <cellXfs count="476">
    <xf numFmtId="0" fontId="0" fillId="0" borderId="0" xfId="0"/>
    <xf numFmtId="0" fontId="7" fillId="0" borderId="0" xfId="1" applyFont="1" applyBorder="1" applyAlignment="1" applyProtection="1"/>
    <xf numFmtId="0" fontId="7" fillId="0" borderId="1" xfId="1" applyFont="1" applyBorder="1" applyAlignment="1" applyProtection="1"/>
    <xf numFmtId="0" fontId="7" fillId="0" borderId="2" xfId="1" applyFont="1" applyBorder="1" applyAlignment="1" applyProtection="1"/>
    <xf numFmtId="0" fontId="2" fillId="0" borderId="0" xfId="1" applyAlignment="1" applyProtection="1">
      <alignment vertical="center"/>
    </xf>
    <xf numFmtId="0" fontId="7" fillId="0" borderId="0" xfId="1" applyFont="1" applyAlignment="1" applyProtection="1">
      <alignment vertical="center"/>
    </xf>
    <xf numFmtId="0" fontId="7" fillId="0" borderId="0" xfId="1" applyFont="1" applyFill="1" applyAlignment="1" applyProtection="1">
      <alignment vertical="center"/>
    </xf>
    <xf numFmtId="0" fontId="7" fillId="0" borderId="0" xfId="1" applyFont="1" applyFill="1" applyBorder="1" applyAlignment="1" applyProtection="1">
      <alignment vertical="center"/>
    </xf>
    <xf numFmtId="0" fontId="8" fillId="0" borderId="0" xfId="1" applyFont="1" applyAlignment="1" applyProtection="1">
      <alignment vertical="center"/>
    </xf>
    <xf numFmtId="0" fontId="7" fillId="0" borderId="0" xfId="1" applyFont="1" applyFill="1" applyBorder="1" applyAlignment="1" applyProtection="1">
      <alignment horizontal="left" vertical="center"/>
    </xf>
    <xf numFmtId="0" fontId="6" fillId="0" borderId="0" xfId="1" applyFont="1" applyFill="1" applyBorder="1" applyAlignment="1" applyProtection="1">
      <alignment horizontal="left" vertical="center"/>
    </xf>
    <xf numFmtId="10" fontId="6" fillId="0" borderId="0" xfId="1" applyNumberFormat="1" applyFont="1" applyFill="1" applyBorder="1" applyAlignment="1" applyProtection="1">
      <alignment horizontal="left" vertical="center"/>
    </xf>
    <xf numFmtId="0" fontId="8" fillId="0" borderId="0" xfId="1" applyFont="1" applyFill="1" applyBorder="1" applyAlignment="1" applyProtection="1">
      <alignment vertical="center"/>
    </xf>
    <xf numFmtId="10" fontId="6" fillId="0" borderId="0" xfId="1" applyNumberFormat="1" applyFont="1" applyFill="1" applyBorder="1" applyAlignment="1" applyProtection="1">
      <alignment horizontal="center" vertical="center"/>
    </xf>
    <xf numFmtId="0" fontId="7" fillId="0" borderId="0" xfId="1" applyFont="1" applyFill="1" applyBorder="1" applyAlignment="1" applyProtection="1">
      <alignment horizontal="center" vertical="center"/>
    </xf>
    <xf numFmtId="0" fontId="7" fillId="0" borderId="0" xfId="1" applyFont="1" applyFill="1" applyBorder="1" applyAlignment="1" applyProtection="1">
      <alignment horizontal="right" vertical="center"/>
    </xf>
    <xf numFmtId="0" fontId="6" fillId="0" borderId="0" xfId="1" applyFont="1" applyFill="1" applyBorder="1" applyAlignment="1" applyProtection="1">
      <alignment horizontal="right" vertical="center"/>
    </xf>
    <xf numFmtId="0" fontId="6" fillId="0" borderId="0" xfId="1" applyFont="1" applyFill="1" applyBorder="1" applyAlignment="1" applyProtection="1">
      <alignment horizontal="left"/>
    </xf>
    <xf numFmtId="0" fontId="6" fillId="0" borderId="0" xfId="1" applyNumberFormat="1" applyFont="1" applyFill="1" applyBorder="1" applyAlignment="1" applyProtection="1">
      <alignment horizontal="left"/>
    </xf>
    <xf numFmtId="0" fontId="7" fillId="0" borderId="0" xfId="1" applyFont="1" applyFill="1" applyBorder="1" applyAlignment="1" applyProtection="1"/>
    <xf numFmtId="0" fontId="5" fillId="0" borderId="2" xfId="3" applyFont="1" applyBorder="1" applyAlignment="1" applyProtection="1">
      <alignment horizontal="center" vertical="top"/>
    </xf>
    <xf numFmtId="0" fontId="5" fillId="0" borderId="3" xfId="3" applyFont="1" applyBorder="1" applyAlignment="1" applyProtection="1">
      <alignment horizontal="center" vertical="top"/>
    </xf>
    <xf numFmtId="0" fontId="2" fillId="0" borderId="1" xfId="1" applyBorder="1" applyAlignment="1" applyProtection="1"/>
    <xf numFmtId="0" fontId="2" fillId="0" borderId="0" xfId="1" applyBorder="1" applyAlignment="1" applyProtection="1">
      <alignment horizontal="center"/>
    </xf>
    <xf numFmtId="0" fontId="6" fillId="0" borderId="0" xfId="1" applyFont="1" applyBorder="1" applyAlignment="1" applyProtection="1"/>
    <xf numFmtId="0" fontId="7" fillId="0" borderId="0" xfId="1" applyFont="1" applyBorder="1" applyAlignment="1" applyProtection="1">
      <alignment vertical="center"/>
    </xf>
    <xf numFmtId="0" fontId="10" fillId="0" borderId="0" xfId="1" applyFont="1" applyFill="1" applyBorder="1" applyAlignment="1" applyProtection="1">
      <alignment horizontal="center" vertical="center"/>
    </xf>
    <xf numFmtId="0" fontId="18" fillId="0" borderId="0" xfId="1" applyFont="1" applyFill="1" applyBorder="1" applyAlignment="1" applyProtection="1">
      <alignment horizontal="center"/>
    </xf>
    <xf numFmtId="10" fontId="17" fillId="0" borderId="0" xfId="1" applyNumberFormat="1" applyFont="1" applyFill="1" applyBorder="1" applyAlignment="1" applyProtection="1">
      <alignment horizontal="left" vertical="center"/>
    </xf>
    <xf numFmtId="0" fontId="3" fillId="2" borderId="4" xfId="0" applyFont="1" applyFill="1" applyBorder="1" applyAlignment="1" applyProtection="1">
      <alignment horizontal="center" vertical="center"/>
    </xf>
    <xf numFmtId="49" fontId="20" fillId="2" borderId="3" xfId="0" applyNumberFormat="1" applyFont="1" applyFill="1" applyBorder="1" applyAlignment="1" applyProtection="1">
      <alignment horizontal="right" vertical="center"/>
    </xf>
    <xf numFmtId="49" fontId="0" fillId="2" borderId="3" xfId="0" applyNumberFormat="1" applyFill="1" applyBorder="1" applyAlignment="1" applyProtection="1">
      <alignment horizontal="right" vertical="center"/>
    </xf>
    <xf numFmtId="49" fontId="21" fillId="2" borderId="3" xfId="0" applyNumberFormat="1" applyFont="1" applyFill="1" applyBorder="1" applyAlignment="1" applyProtection="1">
      <alignment horizontal="center" vertical="center" wrapText="1"/>
    </xf>
    <xf numFmtId="0" fontId="3" fillId="2" borderId="0" xfId="0" applyFont="1" applyFill="1" applyBorder="1" applyAlignment="1" applyProtection="1">
      <alignment vertical="center"/>
    </xf>
    <xf numFmtId="0" fontId="3" fillId="2" borderId="5" xfId="0" applyFont="1" applyFill="1" applyBorder="1" applyAlignment="1" applyProtection="1">
      <alignment horizontal="center" vertical="center"/>
    </xf>
    <xf numFmtId="49" fontId="20" fillId="2" borderId="0" xfId="0" applyNumberFormat="1" applyFont="1" applyFill="1" applyBorder="1" applyAlignment="1" applyProtection="1">
      <alignment horizontal="right" vertical="center"/>
    </xf>
    <xf numFmtId="49" fontId="0" fillId="2" borderId="0" xfId="0" applyNumberFormat="1" applyFill="1" applyBorder="1" applyAlignment="1" applyProtection="1">
      <alignment horizontal="right" vertical="center"/>
    </xf>
    <xf numFmtId="49" fontId="21" fillId="2" borderId="0" xfId="0" applyNumberFormat="1"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49" fontId="0" fillId="2" borderId="2" xfId="0" applyNumberFormat="1" applyFill="1" applyBorder="1" applyAlignment="1" applyProtection="1">
      <alignment horizontal="right" vertical="center"/>
    </xf>
    <xf numFmtId="0" fontId="23" fillId="0" borderId="2" xfId="0" applyNumberFormat="1" applyFont="1" applyFill="1" applyBorder="1" applyAlignment="1" applyProtection="1">
      <alignment horizontal="center" vertical="center"/>
    </xf>
    <xf numFmtId="0" fontId="7" fillId="0" borderId="7" xfId="0" applyFont="1" applyFill="1" applyBorder="1" applyAlignment="1" applyProtection="1">
      <alignment horizontal="left" vertical="center" shrinkToFit="1"/>
    </xf>
    <xf numFmtId="0" fontId="9" fillId="0" borderId="8" xfId="0" applyFont="1" applyFill="1" applyBorder="1" applyAlignment="1" applyProtection="1">
      <alignment horizontal="center" vertical="center"/>
    </xf>
    <xf numFmtId="0" fontId="9" fillId="0" borderId="9" xfId="0" applyFont="1" applyFill="1" applyBorder="1" applyAlignment="1" applyProtection="1">
      <alignment horizontal="center" vertical="center"/>
    </xf>
    <xf numFmtId="0" fontId="0" fillId="2" borderId="0" xfId="0" applyFill="1" applyBorder="1" applyAlignment="1" applyProtection="1">
      <alignment vertical="center" wrapText="1"/>
    </xf>
    <xf numFmtId="0" fontId="0" fillId="0" borderId="10" xfId="0" applyFill="1" applyBorder="1" applyAlignment="1" applyProtection="1">
      <alignment horizontal="center" vertical="center" wrapText="1"/>
    </xf>
    <xf numFmtId="0" fontId="25" fillId="0" borderId="0" xfId="0" applyFont="1" applyFill="1" applyBorder="1" applyAlignment="1" applyProtection="1">
      <alignment horizontal="center" vertical="center" wrapText="1"/>
    </xf>
    <xf numFmtId="0" fontId="24" fillId="0" borderId="0" xfId="0" applyFont="1" applyFill="1" applyBorder="1" applyAlignment="1" applyProtection="1">
      <alignment vertical="center" wrapText="1"/>
    </xf>
    <xf numFmtId="0" fontId="0" fillId="0" borderId="12" xfId="0" applyFill="1" applyBorder="1" applyAlignment="1" applyProtection="1">
      <alignment horizontal="center" vertical="center" wrapText="1"/>
    </xf>
    <xf numFmtId="49" fontId="7" fillId="0" borderId="13" xfId="0" applyNumberFormat="1" applyFont="1" applyBorder="1" applyAlignment="1" applyProtection="1">
      <alignment horizontal="left" vertical="center" wrapText="1"/>
    </xf>
    <xf numFmtId="0" fontId="0" fillId="3" borderId="14" xfId="0" applyFill="1" applyBorder="1" applyAlignment="1" applyProtection="1">
      <alignment vertical="center" wrapText="1"/>
      <protection locked="0"/>
    </xf>
    <xf numFmtId="0" fontId="0" fillId="0" borderId="0" xfId="0" applyBorder="1" applyAlignment="1" applyProtection="1">
      <alignment vertical="center" wrapText="1"/>
    </xf>
    <xf numFmtId="0" fontId="0" fillId="0" borderId="15" xfId="0" applyFill="1" applyBorder="1" applyAlignment="1" applyProtection="1">
      <alignment horizontal="center" vertical="center" wrapText="1"/>
    </xf>
    <xf numFmtId="0" fontId="7" fillId="0" borderId="16" xfId="0" applyFont="1" applyFill="1" applyBorder="1" applyAlignment="1" applyProtection="1">
      <alignment vertical="center" wrapText="1"/>
    </xf>
    <xf numFmtId="0" fontId="0" fillId="3" borderId="17" xfId="0" applyFill="1" applyBorder="1" applyAlignment="1" applyProtection="1">
      <alignment vertical="center" wrapText="1"/>
      <protection locked="0"/>
    </xf>
    <xf numFmtId="0" fontId="0" fillId="0" borderId="0" xfId="0" applyFill="1" applyBorder="1" applyAlignment="1" applyProtection="1">
      <alignment horizontal="center"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7" fillId="0" borderId="5" xfId="0" applyFont="1" applyBorder="1" applyAlignment="1" applyProtection="1">
      <alignment horizontal="center" vertical="center" wrapText="1"/>
    </xf>
    <xf numFmtId="49" fontId="26" fillId="0" borderId="0" xfId="0" applyNumberFormat="1" applyFont="1" applyBorder="1" applyAlignment="1" applyProtection="1">
      <alignment vertical="center" wrapText="1"/>
    </xf>
    <xf numFmtId="0" fontId="26" fillId="0" borderId="0" xfId="0" applyFont="1" applyBorder="1" applyAlignment="1" applyProtection="1">
      <alignment vertical="center" wrapText="1"/>
    </xf>
    <xf numFmtId="0" fontId="27" fillId="0" borderId="0" xfId="0" applyFont="1" applyBorder="1" applyAlignment="1" applyProtection="1">
      <alignment horizontal="left" vertical="center" wrapText="1"/>
    </xf>
    <xf numFmtId="0" fontId="7" fillId="0" borderId="0" xfId="0" applyFont="1" applyBorder="1" applyAlignment="1" applyProtection="1">
      <alignment vertical="center" wrapText="1"/>
    </xf>
    <xf numFmtId="0" fontId="0" fillId="0" borderId="5" xfId="0" applyBorder="1" applyAlignment="1" applyProtection="1">
      <alignment horizontal="center" vertical="center"/>
    </xf>
    <xf numFmtId="49" fontId="0" fillId="0" borderId="0" xfId="0" applyNumberFormat="1" applyBorder="1" applyAlignment="1" applyProtection="1">
      <alignment vertical="center" wrapText="1"/>
    </xf>
    <xf numFmtId="0" fontId="0" fillId="0" borderId="0" xfId="0" applyFill="1" applyBorder="1" applyAlignment="1" applyProtection="1">
      <alignment horizontal="center" vertical="center" wrapText="1"/>
    </xf>
    <xf numFmtId="0" fontId="0" fillId="0" borderId="0" xfId="0" applyBorder="1" applyAlignment="1" applyProtection="1">
      <alignment horizontal="center" vertical="center" wrapText="1"/>
    </xf>
    <xf numFmtId="49" fontId="0" fillId="0" borderId="0" xfId="0" applyNumberFormat="1" applyBorder="1" applyAlignment="1" applyProtection="1">
      <alignment vertical="center"/>
    </xf>
    <xf numFmtId="0" fontId="6" fillId="0" borderId="0" xfId="1" applyNumberFormat="1" applyFont="1" applyFill="1" applyBorder="1" applyAlignment="1" applyProtection="1">
      <alignment horizontal="center" vertical="center"/>
    </xf>
    <xf numFmtId="0" fontId="7" fillId="0" borderId="8" xfId="0" applyFont="1" applyFill="1" applyBorder="1" applyAlignment="1" applyProtection="1">
      <alignment vertical="center" wrapText="1"/>
    </xf>
    <xf numFmtId="0" fontId="0" fillId="3" borderId="11" xfId="0" applyFill="1" applyBorder="1" applyAlignment="1" applyProtection="1">
      <alignment vertical="center" wrapText="1"/>
      <protection locked="0"/>
    </xf>
    <xf numFmtId="0" fontId="0" fillId="0" borderId="4" xfId="0" applyBorder="1" applyAlignment="1" applyProtection="1">
      <alignment horizontal="center"/>
    </xf>
    <xf numFmtId="0" fontId="0" fillId="0" borderId="3" xfId="0" applyBorder="1" applyAlignment="1" applyProtection="1"/>
    <xf numFmtId="0" fontId="0" fillId="0" borderId="0" xfId="0" applyBorder="1" applyProtection="1"/>
    <xf numFmtId="0" fontId="0" fillId="0" borderId="5" xfId="0" applyBorder="1" applyAlignment="1" applyProtection="1"/>
    <xf numFmtId="0" fontId="0" fillId="0" borderId="0" xfId="0" applyBorder="1" applyAlignment="1" applyProtection="1"/>
    <xf numFmtId="0" fontId="0" fillId="0" borderId="6" xfId="0" applyBorder="1" applyAlignment="1" applyProtection="1"/>
    <xf numFmtId="0" fontId="0" fillId="0" borderId="2" xfId="0" applyBorder="1" applyAlignment="1" applyProtection="1"/>
    <xf numFmtId="0" fontId="6" fillId="0" borderId="18" xfId="0" applyFont="1" applyFill="1" applyBorder="1" applyAlignment="1" applyProtection="1">
      <alignment horizontal="center" vertical="center" wrapText="1"/>
    </xf>
    <xf numFmtId="0" fontId="6" fillId="0" borderId="19" xfId="0" applyFont="1" applyFill="1" applyBorder="1" applyAlignment="1" applyProtection="1">
      <alignment horizontal="center" vertical="center" wrapText="1"/>
    </xf>
    <xf numFmtId="0" fontId="6" fillId="0" borderId="19" xfId="0" applyFont="1" applyFill="1" applyBorder="1" applyAlignment="1" applyProtection="1">
      <alignment horizontal="center" vertical="center"/>
    </xf>
    <xf numFmtId="0" fontId="29" fillId="0" borderId="0" xfId="0" applyFont="1" applyBorder="1" applyAlignment="1" applyProtection="1">
      <alignment vertical="top" wrapText="1"/>
    </xf>
    <xf numFmtId="0" fontId="29" fillId="0" borderId="0" xfId="0" applyFont="1" applyAlignment="1" applyProtection="1">
      <alignment vertical="top" wrapText="1"/>
    </xf>
    <xf numFmtId="0" fontId="7" fillId="0" borderId="21" xfId="0" applyNumberFormat="1" applyFont="1" applyBorder="1" applyAlignment="1" applyProtection="1">
      <alignment horizontal="center" vertical="center" wrapText="1"/>
    </xf>
    <xf numFmtId="0" fontId="0" fillId="0" borderId="0" xfId="0" applyBorder="1" applyAlignment="1" applyProtection="1">
      <alignment vertical="top" wrapText="1"/>
    </xf>
    <xf numFmtId="0" fontId="0" fillId="0" borderId="0" xfId="0" applyAlignment="1" applyProtection="1">
      <alignment vertical="top" wrapText="1"/>
    </xf>
    <xf numFmtId="0" fontId="6" fillId="0" borderId="15" xfId="0" applyFont="1" applyBorder="1" applyAlignment="1" applyProtection="1">
      <alignment horizontal="center" vertical="center"/>
    </xf>
    <xf numFmtId="0" fontId="7" fillId="0" borderId="21" xfId="0" applyNumberFormat="1" applyFont="1" applyBorder="1" applyAlignment="1" applyProtection="1">
      <alignment horizontal="left" vertical="center" wrapText="1"/>
    </xf>
    <xf numFmtId="0" fontId="0" fillId="0" borderId="0" xfId="0" applyProtection="1"/>
    <xf numFmtId="0" fontId="30" fillId="0" borderId="0" xfId="0" applyFont="1" applyAlignment="1">
      <alignment horizontal="left" indent="2"/>
    </xf>
    <xf numFmtId="0" fontId="31" fillId="0" borderId="0" xfId="0" applyFont="1" applyAlignment="1">
      <alignment horizontal="left" indent="2"/>
    </xf>
    <xf numFmtId="0" fontId="33" fillId="0" borderId="0" xfId="0" applyFont="1" applyAlignment="1">
      <alignment horizontal="center"/>
    </xf>
    <xf numFmtId="0" fontId="7" fillId="0" borderId="3" xfId="0" applyFont="1" applyBorder="1" applyAlignment="1" applyProtection="1">
      <alignment horizontal="right" vertical="center" wrapText="1"/>
    </xf>
    <xf numFmtId="49" fontId="0" fillId="0" borderId="3" xfId="0" applyNumberFormat="1" applyFill="1" applyBorder="1" applyAlignment="1" applyProtection="1">
      <alignment horizontal="center" vertical="center"/>
    </xf>
    <xf numFmtId="0" fontId="7" fillId="0" borderId="0" xfId="0" applyFont="1" applyBorder="1" applyAlignment="1" applyProtection="1">
      <alignment horizontal="right" vertical="center"/>
    </xf>
    <xf numFmtId="0" fontId="0" fillId="0" borderId="0" xfId="0" applyNumberFormat="1" applyFill="1" applyBorder="1" applyAlignment="1" applyProtection="1">
      <alignment horizontal="center" vertical="center"/>
    </xf>
    <xf numFmtId="0" fontId="0" fillId="0" borderId="5" xfId="0" applyNumberFormat="1" applyFill="1" applyBorder="1" applyAlignment="1" applyProtection="1">
      <alignment horizontal="center" vertical="center"/>
    </xf>
    <xf numFmtId="0" fontId="7" fillId="0" borderId="2" xfId="2" applyFont="1" applyBorder="1" applyAlignment="1" applyProtection="1">
      <alignment horizontal="right" vertical="center" wrapText="1"/>
    </xf>
    <xf numFmtId="0" fontId="0" fillId="0" borderId="2" xfId="0" applyNumberFormat="1" applyFill="1" applyBorder="1" applyAlignment="1" applyProtection="1">
      <alignment horizontal="center" vertical="center"/>
    </xf>
    <xf numFmtId="0" fontId="7" fillId="3" borderId="13" xfId="0" applyFont="1" applyFill="1" applyBorder="1" applyAlignment="1" applyProtection="1">
      <alignment horizontal="left" vertical="center" wrapText="1"/>
      <protection locked="0"/>
    </xf>
    <xf numFmtId="0" fontId="7" fillId="3" borderId="13" xfId="0" applyFont="1" applyFill="1" applyBorder="1" applyAlignment="1" applyProtection="1">
      <alignment horizontal="center" vertical="center" wrapText="1"/>
      <protection locked="0"/>
    </xf>
    <xf numFmtId="0" fontId="7" fillId="3" borderId="22" xfId="0" applyFont="1" applyFill="1" applyBorder="1" applyAlignment="1" applyProtection="1">
      <alignment horizontal="left" vertical="center" wrapText="1"/>
      <protection locked="0"/>
    </xf>
    <xf numFmtId="0" fontId="7" fillId="3" borderId="16" xfId="0" applyFont="1" applyFill="1" applyBorder="1" applyAlignment="1" applyProtection="1">
      <alignment horizontal="left" vertical="center" wrapText="1"/>
      <protection locked="0"/>
    </xf>
    <xf numFmtId="0" fontId="7" fillId="3" borderId="16" xfId="0" applyFont="1" applyFill="1" applyBorder="1" applyAlignment="1" applyProtection="1">
      <alignment horizontal="center" vertical="center" wrapText="1"/>
      <protection locked="0"/>
    </xf>
    <xf numFmtId="0" fontId="7" fillId="3" borderId="23" xfId="0" applyFont="1" applyFill="1" applyBorder="1" applyAlignment="1" applyProtection="1">
      <alignment horizontal="left" vertical="center" wrapText="1"/>
      <protection locked="0"/>
    </xf>
    <xf numFmtId="0" fontId="6" fillId="0" borderId="0" xfId="1" applyFont="1" applyFill="1" applyBorder="1" applyAlignment="1" applyProtection="1">
      <alignment horizontal="left" vertical="center" wrapText="1"/>
    </xf>
    <xf numFmtId="0" fontId="5" fillId="0" borderId="4" xfId="3" applyFont="1" applyBorder="1" applyAlignment="1" applyProtection="1">
      <alignment horizontal="center" vertical="top"/>
    </xf>
    <xf numFmtId="0" fontId="11" fillId="0" borderId="3" xfId="1" applyFont="1" applyFill="1" applyBorder="1" applyAlignment="1" applyProtection="1">
      <alignment horizontal="center" vertical="center"/>
    </xf>
    <xf numFmtId="0" fontId="2" fillId="0" borderId="3" xfId="3" applyFont="1" applyBorder="1" applyAlignment="1" applyProtection="1">
      <alignment horizontal="right" vertical="center"/>
    </xf>
    <xf numFmtId="0" fontId="5" fillId="0" borderId="6" xfId="3" applyFont="1" applyBorder="1" applyAlignment="1" applyProtection="1">
      <alignment horizontal="center" vertical="top"/>
    </xf>
    <xf numFmtId="0" fontId="37" fillId="0" borderId="2" xfId="1" applyFont="1" applyFill="1" applyBorder="1" applyAlignment="1" applyProtection="1">
      <alignment horizontal="center" vertical="center"/>
    </xf>
    <xf numFmtId="0" fontId="2" fillId="0" borderId="2" xfId="1" applyFont="1" applyBorder="1" applyAlignment="1" applyProtection="1">
      <alignment horizontal="right" vertical="center"/>
    </xf>
    <xf numFmtId="0" fontId="2" fillId="0" borderId="4" xfId="1" applyBorder="1" applyAlignment="1" applyProtection="1"/>
    <xf numFmtId="0" fontId="2" fillId="0" borderId="3" xfId="1" applyBorder="1" applyAlignment="1" applyProtection="1"/>
    <xf numFmtId="0" fontId="13" fillId="0" borderId="3" xfId="1" quotePrefix="1" applyFont="1" applyBorder="1" applyAlignment="1" applyProtection="1">
      <alignment horizontal="center" vertical="top"/>
    </xf>
    <xf numFmtId="0" fontId="13" fillId="0" borderId="3" xfId="1" applyFont="1" applyBorder="1" applyAlignment="1" applyProtection="1">
      <alignment horizontal="center" vertical="top"/>
    </xf>
    <xf numFmtId="0" fontId="2" fillId="0" borderId="24" xfId="1" applyBorder="1" applyAlignment="1" applyProtection="1"/>
    <xf numFmtId="0" fontId="6" fillId="0" borderId="5" xfId="1" applyFont="1" applyBorder="1" applyAlignment="1" applyProtection="1">
      <alignment horizontal="left" vertical="center"/>
    </xf>
    <xf numFmtId="0" fontId="7" fillId="0" borderId="0" xfId="1" applyFont="1" applyBorder="1" applyAlignment="1" applyProtection="1">
      <alignment horizontal="left" vertical="center"/>
    </xf>
    <xf numFmtId="0" fontId="15" fillId="0" borderId="0" xfId="1" quotePrefix="1" applyFont="1" applyBorder="1" applyAlignment="1" applyProtection="1">
      <alignment horizontal="left" vertical="center"/>
    </xf>
    <xf numFmtId="0" fontId="15" fillId="0" borderId="0" xfId="1" applyFont="1" applyBorder="1" applyAlignment="1" applyProtection="1">
      <alignment horizontal="left" vertical="center"/>
    </xf>
    <xf numFmtId="0" fontId="7" fillId="0" borderId="25" xfId="1" applyFont="1" applyBorder="1" applyAlignment="1" applyProtection="1">
      <alignment horizontal="left" vertical="center"/>
    </xf>
    <xf numFmtId="0" fontId="3" fillId="0" borderId="5" xfId="1" applyFont="1" applyBorder="1" applyAlignment="1" applyProtection="1">
      <alignment horizontal="left" vertical="center"/>
    </xf>
    <xf numFmtId="0" fontId="6" fillId="0" borderId="26" xfId="1" applyFont="1" applyFill="1" applyBorder="1" applyAlignment="1" applyProtection="1">
      <alignment horizontal="left" vertical="center"/>
    </xf>
    <xf numFmtId="0" fontId="0" fillId="0" borderId="0" xfId="0" applyFill="1" applyBorder="1" applyAlignment="1" applyProtection="1">
      <alignment horizontal="left" vertical="center"/>
    </xf>
    <xf numFmtId="0" fontId="6" fillId="0" borderId="5" xfId="1" applyFont="1" applyFill="1" applyBorder="1" applyAlignment="1" applyProtection="1">
      <alignment horizontal="right" vertical="center"/>
    </xf>
    <xf numFmtId="0" fontId="7" fillId="0" borderId="25" xfId="1" applyFont="1" applyFill="1" applyBorder="1" applyAlignment="1" applyProtection="1">
      <alignment vertical="center"/>
    </xf>
    <xf numFmtId="0" fontId="7" fillId="0" borderId="0" xfId="1" applyFont="1" applyBorder="1" applyAlignment="1" applyProtection="1">
      <alignment horizontal="right" vertical="center"/>
    </xf>
    <xf numFmtId="0" fontId="6" fillId="0" borderId="5" xfId="1" applyFont="1" applyFill="1" applyBorder="1" applyAlignment="1" applyProtection="1">
      <alignment horizontal="left" vertical="center"/>
    </xf>
    <xf numFmtId="0" fontId="7" fillId="0" borderId="25" xfId="1" applyFont="1" applyFill="1" applyBorder="1" applyAlignment="1" applyProtection="1">
      <alignment horizontal="left" vertical="center"/>
    </xf>
    <xf numFmtId="0" fontId="2" fillId="0" borderId="27" xfId="1" applyBorder="1" applyAlignment="1" applyProtection="1"/>
    <xf numFmtId="0" fontId="2" fillId="0" borderId="28" xfId="1" applyBorder="1" applyAlignment="1" applyProtection="1"/>
    <xf numFmtId="0" fontId="2" fillId="0" borderId="5" xfId="1" applyBorder="1" applyAlignment="1" applyProtection="1">
      <alignment horizontal="center"/>
    </xf>
    <xf numFmtId="0" fontId="2" fillId="0" borderId="25" xfId="1" applyBorder="1" applyAlignment="1" applyProtection="1"/>
    <xf numFmtId="0" fontId="6" fillId="0" borderId="5" xfId="1" applyFont="1" applyBorder="1" applyAlignment="1" applyProtection="1"/>
    <xf numFmtId="0" fontId="7" fillId="0" borderId="5" xfId="1" applyFont="1" applyBorder="1" applyAlignment="1" applyProtection="1"/>
    <xf numFmtId="0" fontId="7" fillId="0" borderId="27" xfId="1" applyFont="1" applyBorder="1" applyAlignment="1" applyProtection="1"/>
    <xf numFmtId="0" fontId="7" fillId="0" borderId="1" xfId="1" applyFont="1" applyBorder="1" applyAlignment="1" applyProtection="1">
      <alignment horizontal="left"/>
    </xf>
    <xf numFmtId="0" fontId="8" fillId="0" borderId="28" xfId="1" applyFont="1" applyBorder="1" applyAlignment="1" applyProtection="1"/>
    <xf numFmtId="0" fontId="7" fillId="0" borderId="0" xfId="1" applyFont="1" applyBorder="1" applyAlignment="1" applyProtection="1">
      <alignment horizontal="left"/>
    </xf>
    <xf numFmtId="0" fontId="8" fillId="0" borderId="25" xfId="1" applyFont="1" applyBorder="1" applyAlignment="1" applyProtection="1"/>
    <xf numFmtId="0" fontId="7" fillId="0" borderId="5" xfId="1" applyFont="1" applyFill="1" applyBorder="1" applyAlignment="1" applyProtection="1"/>
    <xf numFmtId="0" fontId="6" fillId="0" borderId="0" xfId="1" applyFont="1" applyFill="1" applyBorder="1" applyAlignment="1" applyProtection="1">
      <alignment horizontal="center" vertical="center"/>
    </xf>
    <xf numFmtId="0" fontId="8" fillId="0" borderId="25" xfId="1" applyFont="1" applyFill="1" applyBorder="1" applyAlignment="1" applyProtection="1"/>
    <xf numFmtId="0" fontId="7" fillId="0" borderId="6" xfId="1" applyFont="1" applyBorder="1" applyAlignment="1" applyProtection="1"/>
    <xf numFmtId="0" fontId="2" fillId="0" borderId="7" xfId="1" applyBorder="1" applyAlignment="1" applyProtection="1"/>
    <xf numFmtId="0" fontId="6" fillId="0" borderId="5" xfId="1" applyFont="1" applyFill="1" applyBorder="1" applyAlignment="1" applyProtection="1">
      <alignment horizontal="left" vertical="center" wrapText="1"/>
    </xf>
    <xf numFmtId="0" fontId="16" fillId="0" borderId="0" xfId="1" applyFont="1" applyBorder="1" applyAlignment="1" applyProtection="1"/>
    <xf numFmtId="0" fontId="30" fillId="0" borderId="0" xfId="1" applyFont="1" applyFill="1" applyBorder="1" applyAlignment="1" applyProtection="1"/>
    <xf numFmtId="0" fontId="30" fillId="0" borderId="25" xfId="1" applyFont="1" applyBorder="1" applyAlignment="1" applyProtection="1"/>
    <xf numFmtId="0" fontId="3" fillId="0" borderId="0" xfId="1" applyFont="1" applyFill="1" applyBorder="1" applyAlignment="1" applyProtection="1">
      <alignment horizontal="center" vertical="center"/>
    </xf>
    <xf numFmtId="0" fontId="3" fillId="0" borderId="0" xfId="1" applyFont="1" applyFill="1" applyBorder="1" applyAlignment="1" applyProtection="1">
      <alignment horizontal="left" vertical="center"/>
    </xf>
    <xf numFmtId="0" fontId="8" fillId="0" borderId="21" xfId="0" applyNumberFormat="1" applyFont="1" applyFill="1" applyBorder="1" applyAlignment="1" applyProtection="1">
      <alignment horizontal="center" vertical="center" shrinkToFit="1"/>
    </xf>
    <xf numFmtId="0" fontId="0" fillId="0" borderId="7" xfId="0" applyNumberFormat="1" applyFill="1" applyBorder="1" applyAlignment="1" applyProtection="1">
      <alignment horizontal="left" vertical="center"/>
    </xf>
    <xf numFmtId="0" fontId="6" fillId="2" borderId="33" xfId="1" applyFont="1" applyFill="1" applyBorder="1" applyAlignment="1" applyProtection="1">
      <alignment horizontal="left" vertical="center"/>
    </xf>
    <xf numFmtId="0" fontId="6" fillId="2" borderId="0" xfId="1" applyFont="1" applyFill="1" applyBorder="1" applyAlignment="1" applyProtection="1">
      <alignment horizontal="left" vertical="center"/>
    </xf>
    <xf numFmtId="0" fontId="6" fillId="2" borderId="5" xfId="1" applyFont="1" applyFill="1" applyBorder="1" applyAlignment="1" applyProtection="1">
      <alignment horizontal="left" vertical="center"/>
    </xf>
    <xf numFmtId="0" fontId="7" fillId="0" borderId="26" xfId="1" applyFont="1" applyFill="1" applyBorder="1" applyAlignment="1" applyProtection="1">
      <alignment horizontal="left" vertical="center"/>
    </xf>
    <xf numFmtId="0" fontId="7" fillId="3" borderId="16" xfId="1" applyFont="1" applyFill="1" applyBorder="1" applyAlignment="1" applyProtection="1">
      <alignment horizontal="center" vertical="center"/>
      <protection locked="0"/>
    </xf>
    <xf numFmtId="0" fontId="11" fillId="0" borderId="3" xfId="1" applyFont="1" applyFill="1" applyBorder="1" applyAlignment="1" applyProtection="1">
      <alignment horizontal="center" vertical="center" wrapText="1"/>
    </xf>
    <xf numFmtId="0" fontId="11" fillId="0" borderId="2" xfId="1" applyFont="1" applyFill="1" applyBorder="1" applyAlignment="1" applyProtection="1">
      <alignment horizontal="center" vertical="center" wrapText="1"/>
    </xf>
    <xf numFmtId="0" fontId="7" fillId="0" borderId="27" xfId="1" applyFont="1" applyBorder="1" applyAlignment="1" applyProtection="1">
      <protection locked="0"/>
    </xf>
    <xf numFmtId="0" fontId="0" fillId="0" borderId="1" xfId="0" applyBorder="1" applyAlignment="1" applyProtection="1">
      <protection locked="0"/>
    </xf>
    <xf numFmtId="0" fontId="7" fillId="0" borderId="1" xfId="1" applyFont="1" applyBorder="1" applyAlignment="1" applyProtection="1">
      <protection locked="0"/>
    </xf>
    <xf numFmtId="0" fontId="0" fillId="0" borderId="28" xfId="0" applyBorder="1" applyAlignment="1" applyProtection="1">
      <protection locked="0"/>
    </xf>
    <xf numFmtId="0" fontId="6" fillId="0" borderId="0" xfId="1" applyFont="1" applyBorder="1" applyAlignment="1" applyProtection="1">
      <alignment vertical="top" wrapText="1"/>
    </xf>
    <xf numFmtId="16" fontId="2" fillId="0" borderId="0" xfId="1" applyNumberFormat="1" applyAlignment="1" applyProtection="1"/>
    <xf numFmtId="0" fontId="2" fillId="0" borderId="0" xfId="1" applyAlignment="1" applyProtection="1"/>
    <xf numFmtId="0" fontId="8" fillId="0" borderId="0" xfId="1" applyFont="1" applyAlignment="1" applyProtection="1"/>
    <xf numFmtId="0" fontId="30" fillId="0" borderId="0" xfId="1" applyFont="1" applyAlignment="1" applyProtection="1"/>
    <xf numFmtId="0" fontId="9" fillId="0" borderId="0" xfId="1" applyFont="1" applyAlignment="1" applyProtection="1"/>
    <xf numFmtId="0" fontId="2" fillId="0" borderId="0" xfId="1" applyBorder="1" applyAlignment="1" applyProtection="1"/>
    <xf numFmtId="0" fontId="7" fillId="0" borderId="0" xfId="1" quotePrefix="1" applyFont="1" applyBorder="1" applyAlignment="1" applyProtection="1"/>
    <xf numFmtId="0" fontId="9" fillId="0" borderId="0" xfId="1" applyFont="1" applyBorder="1" applyAlignment="1" applyProtection="1"/>
    <xf numFmtId="0" fontId="2" fillId="0" borderId="0" xfId="1" applyFont="1" applyAlignment="1" applyProtection="1"/>
    <xf numFmtId="0" fontId="6" fillId="0" borderId="0" xfId="1" applyFont="1" applyBorder="1" applyAlignment="1" applyProtection="1">
      <alignment horizontal="left" vertical="center"/>
    </xf>
    <xf numFmtId="0" fontId="3" fillId="0" borderId="0" xfId="1" applyFont="1" applyBorder="1" applyAlignment="1" applyProtection="1">
      <alignment horizontal="left" vertical="center"/>
    </xf>
    <xf numFmtId="1" fontId="17" fillId="0" borderId="0" xfId="1" applyNumberFormat="1" applyFont="1" applyFill="1" applyBorder="1" applyAlignment="1" applyProtection="1">
      <alignment horizontal="center" vertical="center"/>
    </xf>
    <xf numFmtId="1" fontId="17" fillId="0" borderId="16" xfId="1" applyNumberFormat="1" applyFont="1" applyFill="1" applyBorder="1" applyAlignment="1" applyProtection="1">
      <alignment horizontal="center" vertical="center"/>
    </xf>
    <xf numFmtId="0" fontId="7" fillId="0" borderId="9" xfId="1" applyFont="1" applyFill="1" applyBorder="1" applyAlignment="1" applyProtection="1"/>
    <xf numFmtId="0" fontId="7" fillId="0" borderId="34" xfId="1" applyFont="1" applyFill="1" applyBorder="1" applyAlignment="1" applyProtection="1"/>
    <xf numFmtId="0" fontId="7" fillId="0" borderId="35" xfId="1" applyFont="1" applyFill="1" applyBorder="1" applyAlignment="1" applyProtection="1"/>
    <xf numFmtId="0" fontId="6" fillId="0" borderId="36" xfId="1" applyFont="1" applyFill="1" applyBorder="1" applyAlignment="1" applyProtection="1">
      <alignment horizontal="center" vertical="center"/>
    </xf>
    <xf numFmtId="0" fontId="8" fillId="0" borderId="33" xfId="1" applyFont="1" applyBorder="1" applyAlignment="1" applyProtection="1"/>
    <xf numFmtId="0" fontId="8" fillId="0" borderId="36" xfId="1" applyFont="1" applyBorder="1" applyAlignment="1" applyProtection="1"/>
    <xf numFmtId="0" fontId="6" fillId="0" borderId="36" xfId="1" applyFont="1" applyFill="1" applyBorder="1" applyAlignment="1" applyProtection="1">
      <alignment horizontal="left" vertical="center"/>
    </xf>
    <xf numFmtId="0" fontId="30" fillId="0" borderId="33" xfId="1" applyFont="1" applyBorder="1" applyAlignment="1" applyProtection="1"/>
    <xf numFmtId="1" fontId="17" fillId="0" borderId="36" xfId="1" applyNumberFormat="1" applyFont="1" applyFill="1" applyBorder="1" applyAlignment="1" applyProtection="1">
      <alignment horizontal="center" vertical="center"/>
    </xf>
    <xf numFmtId="0" fontId="8" fillId="0" borderId="0" xfId="1" applyFont="1" applyBorder="1" applyAlignment="1" applyProtection="1"/>
    <xf numFmtId="0" fontId="7" fillId="0" borderId="36" xfId="1" applyFont="1" applyFill="1" applyBorder="1" applyAlignment="1" applyProtection="1"/>
    <xf numFmtId="10" fontId="6" fillId="0" borderId="36" xfId="1" applyNumberFormat="1" applyFont="1" applyFill="1" applyBorder="1" applyAlignment="1" applyProtection="1">
      <alignment horizontal="left" vertical="center"/>
    </xf>
    <xf numFmtId="0" fontId="8" fillId="0" borderId="1" xfId="1" applyFont="1" applyBorder="1" applyAlignment="1" applyProtection="1"/>
    <xf numFmtId="0" fontId="8" fillId="0" borderId="37" xfId="1" applyFont="1" applyBorder="1" applyAlignment="1" applyProtection="1"/>
    <xf numFmtId="0" fontId="10" fillId="0" borderId="34" xfId="1" applyFont="1" applyFill="1" applyBorder="1" applyAlignment="1" applyProtection="1">
      <alignment horizontal="center" vertical="center"/>
    </xf>
    <xf numFmtId="0" fontId="3" fillId="0" borderId="34" xfId="1" applyFont="1" applyFill="1" applyBorder="1" applyAlignment="1" applyProtection="1">
      <alignment horizontal="center" vertical="center"/>
    </xf>
    <xf numFmtId="0" fontId="3" fillId="0" borderId="35" xfId="1" applyFont="1" applyFill="1" applyBorder="1" applyAlignment="1" applyProtection="1">
      <alignment horizontal="center" vertical="center"/>
    </xf>
    <xf numFmtId="0" fontId="10" fillId="0" borderId="33" xfId="1" applyFont="1" applyFill="1" applyBorder="1" applyAlignment="1" applyProtection="1">
      <alignment horizontal="center" vertical="center"/>
    </xf>
    <xf numFmtId="0" fontId="16" fillId="0" borderId="36" xfId="1" applyFont="1" applyFill="1" applyBorder="1" applyAlignment="1" applyProtection="1">
      <alignment horizontal="left" vertical="center"/>
    </xf>
    <xf numFmtId="0" fontId="18" fillId="0" borderId="36" xfId="1" applyFont="1" applyFill="1" applyBorder="1" applyAlignment="1" applyProtection="1"/>
    <xf numFmtId="0" fontId="8" fillId="0" borderId="33" xfId="1" applyFont="1" applyFill="1" applyBorder="1" applyAlignment="1" applyProtection="1"/>
    <xf numFmtId="0" fontId="10" fillId="0" borderId="33" xfId="1" applyFont="1" applyFill="1" applyBorder="1" applyAlignment="1" applyProtection="1">
      <alignment horizontal="left" vertical="center"/>
    </xf>
    <xf numFmtId="10" fontId="17" fillId="0" borderId="36" xfId="1" applyNumberFormat="1" applyFont="1" applyFill="1" applyBorder="1" applyAlignment="1" applyProtection="1">
      <alignment horizontal="left" vertical="center"/>
    </xf>
    <xf numFmtId="10" fontId="6" fillId="0" borderId="36" xfId="1" applyNumberFormat="1" applyFont="1" applyFill="1" applyBorder="1" applyAlignment="1" applyProtection="1">
      <alignment horizontal="center" vertical="center"/>
    </xf>
    <xf numFmtId="10" fontId="6" fillId="0" borderId="33" xfId="1" applyNumberFormat="1" applyFont="1" applyFill="1" applyBorder="1" applyAlignment="1" applyProtection="1">
      <alignment horizontal="left" vertical="center"/>
    </xf>
    <xf numFmtId="0" fontId="8" fillId="0" borderId="33" xfId="1" applyFont="1" applyFill="1" applyBorder="1" applyAlignment="1" applyProtection="1">
      <alignment vertical="center"/>
    </xf>
    <xf numFmtId="0" fontId="8" fillId="0" borderId="38" xfId="1" applyFont="1" applyBorder="1" applyAlignment="1" applyProtection="1"/>
    <xf numFmtId="0" fontId="8" fillId="0" borderId="37" xfId="1" applyFont="1" applyFill="1" applyBorder="1" applyAlignment="1" applyProtection="1">
      <alignment vertical="center"/>
    </xf>
    <xf numFmtId="0" fontId="3" fillId="0" borderId="9" xfId="1" applyFont="1" applyFill="1" applyBorder="1" applyAlignment="1" applyProtection="1">
      <alignment horizontal="left" vertical="center"/>
    </xf>
    <xf numFmtId="0" fontId="10" fillId="0" borderId="35" xfId="1" applyFont="1" applyFill="1" applyBorder="1" applyAlignment="1" applyProtection="1">
      <alignment horizontal="center" vertical="center"/>
    </xf>
    <xf numFmtId="0" fontId="3" fillId="0" borderId="36" xfId="1" applyFont="1" applyFill="1" applyBorder="1" applyAlignment="1" applyProtection="1">
      <alignment horizontal="center" vertical="center"/>
    </xf>
    <xf numFmtId="0" fontId="30" fillId="0" borderId="36" xfId="1" applyFont="1" applyBorder="1" applyAlignment="1" applyProtection="1"/>
    <xf numFmtId="0" fontId="30" fillId="0" borderId="0" xfId="1" applyFont="1" applyBorder="1" applyAlignment="1" applyProtection="1"/>
    <xf numFmtId="0" fontId="7" fillId="0" borderId="5" xfId="1" applyFont="1" applyBorder="1" applyAlignment="1" applyProtection="1">
      <alignment vertical="top"/>
    </xf>
    <xf numFmtId="0" fontId="7" fillId="0" borderId="0" xfId="1" applyFont="1" applyBorder="1" applyAlignment="1" applyProtection="1">
      <alignment vertical="top"/>
    </xf>
    <xf numFmtId="0" fontId="8" fillId="0" borderId="0" xfId="1" applyFont="1" applyBorder="1" applyAlignment="1" applyProtection="1">
      <alignment horizontal="center"/>
    </xf>
    <xf numFmtId="0" fontId="17" fillId="0" borderId="0" xfId="1" applyNumberFormat="1" applyFont="1" applyFill="1" applyBorder="1" applyAlignment="1" applyProtection="1">
      <alignment horizontal="center" vertical="center"/>
    </xf>
    <xf numFmtId="0" fontId="6" fillId="0" borderId="34" xfId="1" applyNumberFormat="1" applyFont="1" applyFill="1" applyBorder="1" applyAlignment="1" applyProtection="1">
      <alignment horizontal="center" vertical="center"/>
    </xf>
    <xf numFmtId="0" fontId="6" fillId="0" borderId="36" xfId="1" applyNumberFormat="1" applyFont="1" applyFill="1" applyBorder="1" applyAlignment="1" applyProtection="1">
      <alignment horizontal="center" vertical="center"/>
    </xf>
    <xf numFmtId="1" fontId="17" fillId="0" borderId="9" xfId="1" applyNumberFormat="1" applyFont="1" applyFill="1" applyBorder="1" applyAlignment="1" applyProtection="1">
      <alignment horizontal="center" vertical="center"/>
    </xf>
    <xf numFmtId="0" fontId="8" fillId="0" borderId="35" xfId="1" applyFont="1" applyBorder="1" applyAlignment="1" applyProtection="1"/>
    <xf numFmtId="0" fontId="8" fillId="0" borderId="9" xfId="1" applyFont="1" applyBorder="1" applyAlignment="1" applyProtection="1"/>
    <xf numFmtId="0" fontId="8" fillId="0" borderId="35" xfId="1" applyFont="1" applyFill="1" applyBorder="1" applyAlignment="1" applyProtection="1">
      <alignment vertical="center"/>
    </xf>
    <xf numFmtId="0" fontId="8" fillId="0" borderId="36" xfId="1" applyFont="1" applyFill="1" applyBorder="1" applyAlignment="1" applyProtection="1">
      <alignment vertical="center"/>
    </xf>
    <xf numFmtId="0" fontId="3" fillId="0" borderId="39" xfId="1" applyFont="1" applyFill="1" applyBorder="1" applyAlignment="1" applyProtection="1">
      <alignment vertical="center"/>
    </xf>
    <xf numFmtId="0" fontId="3" fillId="0" borderId="34" xfId="1" applyFont="1" applyFill="1" applyBorder="1" applyAlignment="1" applyProtection="1">
      <alignment vertical="center"/>
    </xf>
    <xf numFmtId="0" fontId="6" fillId="0" borderId="34" xfId="1" applyFont="1" applyFill="1" applyBorder="1" applyAlignment="1" applyProtection="1">
      <alignment horizontal="left" vertical="center"/>
    </xf>
    <xf numFmtId="0" fontId="39" fillId="0" borderId="34" xfId="1" applyFont="1" applyFill="1" applyBorder="1" applyAlignment="1" applyProtection="1">
      <alignment horizontal="left" vertical="center"/>
    </xf>
    <xf numFmtId="0" fontId="7" fillId="0" borderId="34" xfId="1" applyNumberFormat="1" applyFont="1" applyFill="1" applyBorder="1" applyAlignment="1" applyProtection="1">
      <alignment horizontal="right" vertical="center"/>
    </xf>
    <xf numFmtId="0" fontId="7" fillId="0" borderId="34" xfId="1" applyFont="1" applyFill="1" applyBorder="1" applyAlignment="1" applyProtection="1">
      <alignment vertical="center"/>
    </xf>
    <xf numFmtId="0" fontId="8" fillId="0" borderId="34" xfId="1" applyFont="1" applyFill="1" applyBorder="1" applyAlignment="1" applyProtection="1">
      <alignment vertical="center"/>
    </xf>
    <xf numFmtId="0" fontId="6" fillId="0" borderId="34" xfId="1" applyNumberFormat="1" applyFont="1" applyFill="1" applyBorder="1" applyAlignment="1" applyProtection="1">
      <alignment horizontal="left" vertical="center"/>
    </xf>
    <xf numFmtId="0" fontId="8" fillId="0" borderId="11" xfId="1" applyFont="1" applyFill="1" applyBorder="1" applyAlignment="1" applyProtection="1">
      <alignment vertical="center"/>
    </xf>
    <xf numFmtId="0" fontId="6" fillId="0" borderId="17" xfId="1" applyFont="1" applyFill="1" applyBorder="1" applyAlignment="1" applyProtection="1">
      <alignment horizontal="left" vertical="center"/>
    </xf>
    <xf numFmtId="0" fontId="7" fillId="0" borderId="25" xfId="1" applyFont="1" applyBorder="1" applyAlignment="1" applyProtection="1">
      <alignment vertical="center"/>
    </xf>
    <xf numFmtId="0" fontId="6" fillId="0" borderId="5" xfId="1" applyFont="1" applyBorder="1" applyAlignment="1" applyProtection="1">
      <alignment vertical="center"/>
    </xf>
    <xf numFmtId="0" fontId="6" fillId="0" borderId="5" xfId="1" applyFont="1" applyFill="1" applyBorder="1" applyAlignment="1" applyProtection="1"/>
    <xf numFmtId="0" fontId="30" fillId="0" borderId="5" xfId="1" applyFont="1" applyFill="1" applyBorder="1" applyAlignment="1" applyProtection="1"/>
    <xf numFmtId="0" fontId="7" fillId="0" borderId="5" xfId="1" applyFont="1" applyFill="1" applyBorder="1" applyAlignment="1" applyProtection="1">
      <alignment vertical="center"/>
    </xf>
    <xf numFmtId="0" fontId="6" fillId="0" borderId="5" xfId="1" applyFont="1" applyFill="1" applyBorder="1" applyAlignment="1" applyProtection="1">
      <alignment vertical="top" wrapText="1"/>
    </xf>
    <xf numFmtId="0" fontId="6" fillId="0" borderId="0" xfId="1" applyFont="1" applyFill="1" applyBorder="1" applyAlignment="1" applyProtection="1">
      <alignment vertical="center" wrapText="1"/>
    </xf>
    <xf numFmtId="0" fontId="8" fillId="0" borderId="0" xfId="1" applyFont="1" applyFill="1" applyBorder="1" applyAlignment="1" applyProtection="1"/>
    <xf numFmtId="0" fontId="8" fillId="0" borderId="0" xfId="1" applyFont="1" applyFill="1" applyAlignment="1" applyProtection="1"/>
    <xf numFmtId="0" fontId="17" fillId="0" borderId="38" xfId="1" applyNumberFormat="1" applyFont="1" applyFill="1" applyBorder="1" applyAlignment="1" applyProtection="1">
      <alignment horizontal="center" vertical="center"/>
    </xf>
    <xf numFmtId="0" fontId="8" fillId="0" borderId="1" xfId="1" applyFont="1" applyFill="1" applyBorder="1" applyAlignment="1" applyProtection="1"/>
    <xf numFmtId="165" fontId="17" fillId="0" borderId="1" xfId="1" applyNumberFormat="1" applyFont="1" applyFill="1" applyBorder="1" applyAlignment="1" applyProtection="1">
      <alignment horizontal="center" vertical="center"/>
    </xf>
    <xf numFmtId="0" fontId="6" fillId="0" borderId="1" xfId="1" applyNumberFormat="1" applyFont="1" applyFill="1" applyBorder="1" applyAlignment="1" applyProtection="1">
      <alignment horizontal="left"/>
    </xf>
    <xf numFmtId="0" fontId="9" fillId="3" borderId="22" xfId="0" applyFont="1" applyFill="1" applyBorder="1" applyAlignment="1" applyProtection="1">
      <alignment horizontal="center" vertical="center" wrapText="1"/>
    </xf>
    <xf numFmtId="0" fontId="9" fillId="3" borderId="23" xfId="0" applyFont="1" applyFill="1" applyBorder="1" applyAlignment="1" applyProtection="1">
      <alignment horizontal="center" vertical="center" wrapText="1"/>
    </xf>
    <xf numFmtId="0" fontId="9" fillId="3" borderId="43" xfId="0" applyFont="1" applyFill="1" applyBorder="1" applyAlignment="1" applyProtection="1">
      <alignment horizontal="center" vertical="center" wrapText="1"/>
    </xf>
    <xf numFmtId="0" fontId="7" fillId="0" borderId="41" xfId="0" applyFont="1" applyFill="1" applyBorder="1" applyAlignment="1" applyProtection="1">
      <alignment vertical="center" wrapText="1"/>
    </xf>
    <xf numFmtId="0" fontId="7" fillId="0" borderId="9" xfId="0" applyFont="1" applyFill="1" applyBorder="1" applyAlignment="1" applyProtection="1">
      <alignment vertical="center" wrapText="1"/>
    </xf>
    <xf numFmtId="0" fontId="0" fillId="0" borderId="8" xfId="0" applyBorder="1" applyAlignment="1" applyProtection="1">
      <alignment vertical="center"/>
    </xf>
    <xf numFmtId="0" fontId="21" fillId="0" borderId="35" xfId="0" applyFont="1" applyBorder="1" applyAlignment="1" applyProtection="1">
      <alignment horizontal="center" vertical="center"/>
    </xf>
    <xf numFmtId="0" fontId="9" fillId="0" borderId="0" xfId="0" applyFont="1" applyFill="1" applyBorder="1" applyAlignment="1" applyProtection="1">
      <alignment vertical="center" wrapText="1"/>
    </xf>
    <xf numFmtId="0" fontId="0" fillId="3" borderId="45" xfId="0" applyFill="1" applyBorder="1" applyAlignment="1" applyProtection="1">
      <alignment vertical="center" wrapText="1"/>
      <protection locked="0"/>
    </xf>
    <xf numFmtId="165" fontId="7" fillId="0" borderId="25" xfId="0" applyNumberFormat="1" applyFont="1" applyFill="1" applyBorder="1" applyAlignment="1" applyProtection="1">
      <alignment horizontal="left" vertical="center" wrapText="1"/>
    </xf>
    <xf numFmtId="0" fontId="8" fillId="0" borderId="5" xfId="1" applyFont="1" applyBorder="1" applyAlignment="1" applyProtection="1"/>
    <xf numFmtId="14" fontId="0" fillId="0" borderId="4" xfId="0" applyNumberFormat="1" applyFill="1" applyBorder="1" applyAlignment="1" applyProtection="1">
      <alignment horizontal="center" vertical="center"/>
    </xf>
    <xf numFmtId="0" fontId="0" fillId="0" borderId="6" xfId="0" applyNumberFormat="1" applyFill="1" applyBorder="1" applyAlignment="1" applyProtection="1">
      <alignment horizontal="center" vertical="center"/>
    </xf>
    <xf numFmtId="0" fontId="7" fillId="0" borderId="38" xfId="0" applyNumberFormat="1" applyFont="1" applyBorder="1" applyAlignment="1" applyProtection="1">
      <alignment horizontal="center" vertical="center" wrapText="1"/>
    </xf>
    <xf numFmtId="0" fontId="7" fillId="3" borderId="29" xfId="0" applyFont="1" applyFill="1" applyBorder="1" applyAlignment="1" applyProtection="1">
      <alignment horizontal="left" vertical="center" wrapText="1"/>
      <protection locked="0"/>
    </xf>
    <xf numFmtId="0" fontId="7" fillId="3" borderId="30" xfId="0" applyFont="1" applyFill="1" applyBorder="1" applyAlignment="1" applyProtection="1">
      <alignment horizontal="left" vertical="center" wrapText="1"/>
      <protection locked="0"/>
    </xf>
    <xf numFmtId="0" fontId="6" fillId="0" borderId="47" xfId="0" applyFont="1" applyFill="1" applyBorder="1" applyAlignment="1" applyProtection="1">
      <alignment horizontal="center" vertical="center" wrapText="1"/>
    </xf>
    <xf numFmtId="0" fontId="6" fillId="0" borderId="7" xfId="0" applyFont="1" applyFill="1" applyBorder="1" applyAlignment="1" applyProtection="1">
      <alignment horizontal="center" vertical="center" wrapText="1"/>
    </xf>
    <xf numFmtId="0" fontId="6" fillId="0" borderId="48" xfId="0" applyFont="1" applyFill="1" applyBorder="1" applyAlignment="1" applyProtection="1">
      <alignment horizontal="center" vertical="center" wrapText="1"/>
    </xf>
    <xf numFmtId="0" fontId="6" fillId="0" borderId="46" xfId="0" applyFont="1" applyBorder="1" applyAlignment="1" applyProtection="1">
      <alignment horizontal="center" vertical="center"/>
    </xf>
    <xf numFmtId="0" fontId="7" fillId="0" borderId="32" xfId="0" applyNumberFormat="1" applyFont="1" applyBorder="1" applyAlignment="1" applyProtection="1">
      <alignment horizontal="center" vertical="center" wrapText="1"/>
    </xf>
    <xf numFmtId="0" fontId="7" fillId="0" borderId="32" xfId="0" applyNumberFormat="1" applyFont="1" applyBorder="1" applyAlignment="1" applyProtection="1">
      <alignment horizontal="left" vertical="center" wrapText="1"/>
    </xf>
    <xf numFmtId="0" fontId="7" fillId="3" borderId="32" xfId="0" applyFont="1" applyFill="1" applyBorder="1" applyAlignment="1" applyProtection="1">
      <alignment horizontal="left" vertical="center" wrapText="1"/>
      <protection locked="0"/>
    </xf>
    <xf numFmtId="0" fontId="7" fillId="3" borderId="32" xfId="0" applyFont="1" applyFill="1" applyBorder="1" applyAlignment="1" applyProtection="1">
      <alignment horizontal="center" vertical="center" wrapText="1"/>
      <protection locked="0"/>
    </xf>
    <xf numFmtId="0" fontId="7" fillId="3" borderId="43" xfId="0" applyFont="1" applyFill="1" applyBorder="1" applyAlignment="1" applyProtection="1">
      <alignment horizontal="left" vertical="center" wrapText="1"/>
      <protection locked="0"/>
    </xf>
    <xf numFmtId="0" fontId="17" fillId="0" borderId="16" xfId="1" applyNumberFormat="1" applyFont="1" applyFill="1" applyBorder="1" applyAlignment="1" applyProtection="1">
      <alignment horizontal="center" vertical="center"/>
    </xf>
    <xf numFmtId="0" fontId="14" fillId="0" borderId="0" xfId="1" applyFont="1" applyFill="1" applyBorder="1" applyAlignment="1" applyProtection="1">
      <alignment horizontal="left" vertical="center"/>
    </xf>
    <xf numFmtId="0" fontId="17" fillId="3" borderId="16" xfId="1" applyNumberFormat="1" applyFont="1" applyFill="1" applyBorder="1" applyAlignment="1" applyProtection="1">
      <alignment horizontal="center" vertical="center"/>
      <protection locked="0"/>
    </xf>
    <xf numFmtId="15" fontId="7" fillId="0" borderId="0" xfId="1" applyNumberFormat="1" applyFont="1" applyFill="1" applyBorder="1" applyAlignment="1" applyProtection="1">
      <alignment horizontal="center" vertical="center"/>
    </xf>
    <xf numFmtId="0" fontId="3" fillId="0" borderId="0" xfId="0" applyFont="1" applyFill="1" applyBorder="1" applyAlignment="1" applyProtection="1">
      <alignment horizontal="left" vertical="center"/>
    </xf>
    <xf numFmtId="0" fontId="0" fillId="0" borderId="25" xfId="0" applyBorder="1" applyAlignment="1" applyProtection="1">
      <alignment horizontal="center" vertical="center"/>
    </xf>
    <xf numFmtId="0" fontId="0" fillId="0" borderId="0" xfId="0" applyBorder="1" applyAlignment="1" applyProtection="1">
      <alignment vertical="top"/>
    </xf>
    <xf numFmtId="0" fontId="7" fillId="0" borderId="0" xfId="0" applyFont="1" applyBorder="1" applyAlignment="1" applyProtection="1">
      <alignment horizontal="left"/>
    </xf>
    <xf numFmtId="0" fontId="30" fillId="0" borderId="0" xfId="0" applyFont="1" applyBorder="1" applyAlignment="1" applyProtection="1">
      <alignment horizontal="left"/>
    </xf>
    <xf numFmtId="0" fontId="30" fillId="0" borderId="33" xfId="0" applyFont="1" applyBorder="1" applyAlignment="1" applyProtection="1">
      <alignment horizontal="center" vertical="center"/>
    </xf>
    <xf numFmtId="0" fontId="3" fillId="0" borderId="33" xfId="0" applyFont="1" applyBorder="1" applyAlignment="1" applyProtection="1">
      <alignment horizontal="left" vertical="center"/>
    </xf>
    <xf numFmtId="1" fontId="6" fillId="0" borderId="16" xfId="1" applyNumberFormat="1" applyFont="1" applyFill="1" applyBorder="1" applyAlignment="1" applyProtection="1">
      <alignment horizontal="center" vertical="center"/>
    </xf>
    <xf numFmtId="1" fontId="6" fillId="0" borderId="1" xfId="1" applyNumberFormat="1" applyFont="1" applyFill="1" applyBorder="1" applyAlignment="1" applyProtection="1">
      <alignment horizontal="center" vertical="center"/>
    </xf>
    <xf numFmtId="1" fontId="6" fillId="0" borderId="38" xfId="1" applyNumberFormat="1" applyFont="1" applyFill="1" applyBorder="1" applyAlignment="1" applyProtection="1">
      <alignment horizontal="center" vertical="center"/>
    </xf>
    <xf numFmtId="0" fontId="0" fillId="0" borderId="0" xfId="0" applyBorder="1" applyAlignment="1" applyProtection="1">
      <alignment horizontal="left"/>
    </xf>
    <xf numFmtId="1" fontId="6" fillId="0" borderId="0" xfId="1" applyNumberFormat="1" applyFont="1" applyFill="1" applyBorder="1" applyAlignment="1" applyProtection="1">
      <alignment horizontal="center" vertical="center"/>
    </xf>
    <xf numFmtId="1" fontId="6" fillId="0" borderId="33" xfId="1" applyNumberFormat="1" applyFont="1" applyFill="1" applyBorder="1" applyAlignment="1" applyProtection="1">
      <alignment horizontal="center" vertical="center"/>
    </xf>
    <xf numFmtId="0" fontId="0" fillId="0" borderId="36" xfId="0" applyBorder="1" applyAlignment="1" applyProtection="1">
      <alignment vertical="top"/>
    </xf>
    <xf numFmtId="165" fontId="17" fillId="0" borderId="0" xfId="1" applyNumberFormat="1" applyFont="1" applyFill="1" applyBorder="1" applyAlignment="1" applyProtection="1">
      <alignment horizontal="center" vertical="center"/>
    </xf>
    <xf numFmtId="0" fontId="3" fillId="0" borderId="5" xfId="0" applyFont="1" applyBorder="1" applyAlignment="1" applyProtection="1">
      <alignment vertical="top" wrapText="1"/>
    </xf>
    <xf numFmtId="165" fontId="0" fillId="0" borderId="37" xfId="0" applyNumberFormat="1" applyFill="1" applyBorder="1" applyAlignment="1" applyProtection="1">
      <alignment horizontal="center" vertical="center"/>
    </xf>
    <xf numFmtId="0" fontId="0" fillId="0" borderId="0" xfId="0" applyFill="1" applyBorder="1" applyAlignment="1" applyProtection="1"/>
    <xf numFmtId="0" fontId="33" fillId="0" borderId="0" xfId="0" applyFont="1" applyAlignment="1">
      <alignment horizontal="right" vertical="distributed"/>
    </xf>
    <xf numFmtId="1" fontId="45" fillId="0" borderId="34" xfId="1" applyNumberFormat="1" applyFont="1" applyFill="1" applyBorder="1" applyAlignment="1" applyProtection="1">
      <alignment horizontal="left" vertical="center"/>
    </xf>
    <xf numFmtId="0" fontId="30" fillId="0" borderId="0" xfId="0" applyFont="1" applyAlignment="1">
      <alignment horizontal="left" vertical="top" wrapText="1" indent="2"/>
    </xf>
    <xf numFmtId="0" fontId="31" fillId="0" borderId="0" xfId="0" applyFont="1" applyAlignment="1">
      <alignment horizontal="left" vertical="top" wrapText="1" indent="2"/>
    </xf>
    <xf numFmtId="0" fontId="30" fillId="0" borderId="0" xfId="0" applyFont="1" applyFill="1" applyAlignment="1">
      <alignment horizontal="left" vertical="top" wrapText="1" indent="2"/>
    </xf>
    <xf numFmtId="0" fontId="36" fillId="0" borderId="0" xfId="0" applyFont="1" applyAlignment="1">
      <alignment horizontal="left" vertical="top" wrapText="1" indent="2"/>
    </xf>
    <xf numFmtId="15" fontId="7" fillId="3" borderId="13" xfId="0" applyNumberFormat="1" applyFont="1" applyFill="1" applyBorder="1" applyAlignment="1" applyProtection="1">
      <alignment horizontal="center" vertical="center" wrapText="1"/>
      <protection locked="0"/>
    </xf>
    <xf numFmtId="0" fontId="0" fillId="0" borderId="0" xfId="0" applyBorder="1" applyAlignment="1" applyProtection="1">
      <alignment horizontal="left" vertical="center"/>
    </xf>
    <xf numFmtId="0" fontId="0" fillId="0" borderId="25" xfId="0" applyBorder="1" applyAlignment="1" applyProtection="1">
      <alignment horizontal="left" vertical="center"/>
    </xf>
    <xf numFmtId="0" fontId="46" fillId="0" borderId="0" xfId="0" applyFont="1" applyBorder="1" applyProtection="1"/>
    <xf numFmtId="0" fontId="47" fillId="3" borderId="13" xfId="0" applyFont="1" applyFill="1" applyBorder="1" applyAlignment="1" applyProtection="1">
      <alignment horizontal="center" vertical="center" wrapText="1"/>
      <protection locked="0"/>
    </xf>
    <xf numFmtId="0" fontId="47" fillId="3" borderId="16" xfId="0" applyFont="1" applyFill="1" applyBorder="1" applyAlignment="1" applyProtection="1">
      <alignment horizontal="center" vertical="center" wrapText="1"/>
      <protection locked="0"/>
    </xf>
    <xf numFmtId="0" fontId="47" fillId="3" borderId="32" xfId="0" applyFont="1" applyFill="1" applyBorder="1" applyAlignment="1" applyProtection="1">
      <alignment horizontal="center" vertical="center" wrapText="1"/>
      <protection locked="0"/>
    </xf>
    <xf numFmtId="0" fontId="48" fillId="0" borderId="0" xfId="1" applyNumberFormat="1" applyFont="1" applyBorder="1" applyAlignment="1" applyProtection="1">
      <alignment horizontal="right" vertical="center"/>
    </xf>
    <xf numFmtId="0" fontId="7" fillId="0" borderId="35" xfId="0" applyFont="1" applyFill="1" applyBorder="1" applyAlignment="1" applyProtection="1">
      <alignment vertical="center" wrapText="1"/>
    </xf>
    <xf numFmtId="0" fontId="7" fillId="0" borderId="34" xfId="0" applyFont="1" applyFill="1" applyBorder="1" applyAlignment="1" applyProtection="1">
      <alignment vertical="center" wrapText="1"/>
    </xf>
    <xf numFmtId="0" fontId="49" fillId="0" borderId="58" xfId="4" applyFont="1" applyBorder="1" applyAlignment="1">
      <alignment horizontal="left" vertical="center" wrapText="1"/>
    </xf>
    <xf numFmtId="0" fontId="7" fillId="0" borderId="59" xfId="0" applyFont="1" applyFill="1" applyBorder="1" applyAlignment="1" applyProtection="1">
      <alignment vertical="center" wrapText="1"/>
    </xf>
    <xf numFmtId="0" fontId="0" fillId="0" borderId="16" xfId="0" applyBorder="1" applyAlignment="1" applyProtection="1">
      <alignment vertical="center" wrapText="1"/>
    </xf>
    <xf numFmtId="0" fontId="0" fillId="0" borderId="35" xfId="0" applyBorder="1" applyAlignment="1" applyProtection="1">
      <alignment vertical="center" wrapText="1"/>
    </xf>
    <xf numFmtId="0" fontId="7" fillId="0" borderId="58" xfId="0" applyFont="1" applyBorder="1" applyAlignment="1" applyProtection="1">
      <alignment vertical="center" wrapText="1"/>
    </xf>
    <xf numFmtId="0" fontId="7" fillId="0" borderId="59" xfId="0" applyFont="1" applyBorder="1" applyAlignment="1" applyProtection="1">
      <alignment vertical="center" wrapText="1"/>
    </xf>
    <xf numFmtId="0" fontId="7" fillId="0" borderId="45" xfId="0" applyFont="1" applyBorder="1" applyAlignment="1" applyProtection="1">
      <alignment horizontal="left" vertical="center" wrapText="1"/>
    </xf>
    <xf numFmtId="0" fontId="2" fillId="0" borderId="30" xfId="0" applyFont="1" applyBorder="1" applyAlignment="1" applyProtection="1">
      <alignment vertical="center" wrapText="1"/>
    </xf>
    <xf numFmtId="0" fontId="2" fillId="0" borderId="8" xfId="0" applyFont="1" applyBorder="1" applyAlignment="1" applyProtection="1">
      <alignment vertical="center" wrapText="1"/>
    </xf>
    <xf numFmtId="0" fontId="2" fillId="0" borderId="31" xfId="0" applyFont="1" applyBorder="1" applyAlignment="1" applyProtection="1">
      <alignment vertical="center" wrapText="1"/>
    </xf>
    <xf numFmtId="0" fontId="2" fillId="0" borderId="32" xfId="0" applyFont="1" applyBorder="1" applyAlignment="1" applyProtection="1">
      <alignment vertical="center" wrapText="1"/>
    </xf>
    <xf numFmtId="0" fontId="7" fillId="0" borderId="23" xfId="0" applyFont="1" applyBorder="1" applyAlignment="1" applyProtection="1">
      <alignment vertical="center" wrapText="1"/>
    </xf>
    <xf numFmtId="0" fontId="7" fillId="0" borderId="60" xfId="0" applyFont="1" applyBorder="1" applyAlignment="1" applyProtection="1">
      <alignment vertical="center" wrapText="1"/>
    </xf>
    <xf numFmtId="0" fontId="7" fillId="0" borderId="43" xfId="0" applyFont="1" applyBorder="1" applyAlignment="1" applyProtection="1">
      <alignment vertical="center" wrapText="1"/>
    </xf>
    <xf numFmtId="0" fontId="2" fillId="3" borderId="41" xfId="0" applyFont="1" applyFill="1" applyBorder="1" applyAlignment="1" applyProtection="1">
      <alignment horizontal="center" vertical="center" wrapText="1"/>
      <protection locked="0"/>
    </xf>
    <xf numFmtId="0" fontId="2" fillId="3" borderId="40" xfId="0" applyFont="1" applyFill="1" applyBorder="1" applyAlignment="1" applyProtection="1">
      <alignment horizontal="center" vertical="center" wrapText="1"/>
      <protection locked="0"/>
    </xf>
    <xf numFmtId="0" fontId="2" fillId="3" borderId="30" xfId="0" applyFont="1" applyFill="1" applyBorder="1" applyAlignment="1" applyProtection="1">
      <alignment horizontal="center" vertical="center" wrapText="1"/>
      <protection locked="0"/>
    </xf>
    <xf numFmtId="0" fontId="2" fillId="3" borderId="29" xfId="0" applyFont="1" applyFill="1" applyBorder="1" applyAlignment="1" applyProtection="1">
      <alignment horizontal="center" vertical="center" wrapText="1"/>
      <protection locked="0"/>
    </xf>
    <xf numFmtId="0" fontId="2" fillId="3" borderId="35" xfId="0" applyFont="1" applyFill="1" applyBorder="1" applyAlignment="1" applyProtection="1">
      <alignment horizontal="center" vertical="center" wrapText="1"/>
      <protection locked="0"/>
    </xf>
    <xf numFmtId="0" fontId="2" fillId="3" borderId="9" xfId="0" applyFont="1" applyFill="1" applyBorder="1" applyAlignment="1" applyProtection="1">
      <alignment horizontal="center" vertical="center" wrapText="1"/>
      <protection locked="0"/>
    </xf>
    <xf numFmtId="0" fontId="2" fillId="3" borderId="31" xfId="0" applyFont="1" applyFill="1" applyBorder="1" applyAlignment="1" applyProtection="1">
      <alignment horizontal="center" vertical="center" wrapText="1"/>
      <protection locked="0"/>
    </xf>
    <xf numFmtId="0" fontId="7" fillId="0" borderId="16" xfId="0" applyNumberFormat="1" applyFont="1" applyBorder="1" applyAlignment="1" applyProtection="1">
      <alignment horizontal="center" vertical="center" wrapText="1"/>
    </xf>
    <xf numFmtId="0" fontId="7" fillId="0" borderId="16" xfId="0" applyNumberFormat="1" applyFont="1" applyBorder="1" applyAlignment="1" applyProtection="1">
      <alignment horizontal="left" vertical="center" wrapText="1"/>
    </xf>
    <xf numFmtId="0" fontId="6" fillId="0" borderId="12" xfId="0" applyFont="1" applyBorder="1" applyAlignment="1" applyProtection="1">
      <alignment horizontal="center" vertical="center"/>
    </xf>
    <xf numFmtId="0" fontId="7" fillId="0" borderId="13" xfId="0" applyNumberFormat="1" applyFont="1" applyBorder="1" applyAlignment="1" applyProtection="1">
      <alignment horizontal="center" vertical="center" wrapText="1"/>
    </xf>
    <xf numFmtId="0" fontId="7" fillId="0" borderId="13" xfId="0" applyNumberFormat="1" applyFont="1" applyBorder="1" applyAlignment="1" applyProtection="1">
      <alignment horizontal="left" vertical="center" wrapText="1"/>
    </xf>
    <xf numFmtId="0" fontId="7" fillId="0" borderId="40" xfId="0" applyNumberFormat="1" applyFont="1" applyBorder="1" applyAlignment="1" applyProtection="1">
      <alignment horizontal="center" vertical="center" wrapText="1"/>
    </xf>
    <xf numFmtId="0" fontId="2" fillId="3" borderId="11" xfId="0" applyFont="1" applyFill="1" applyBorder="1" applyAlignment="1" applyProtection="1">
      <alignment vertical="center" wrapText="1"/>
      <protection locked="0"/>
    </xf>
    <xf numFmtId="0" fontId="2" fillId="0" borderId="12" xfId="0" applyFont="1" applyFill="1" applyBorder="1" applyAlignment="1" applyProtection="1">
      <alignment horizontal="center" vertical="center" wrapText="1"/>
    </xf>
    <xf numFmtId="0" fontId="54" fillId="0" borderId="11" xfId="0" applyFont="1" applyFill="1" applyBorder="1" applyAlignment="1" applyProtection="1">
      <alignment horizontal="left" vertical="center" wrapText="1"/>
    </xf>
    <xf numFmtId="0" fontId="2" fillId="3" borderId="42" xfId="0" applyFont="1" applyFill="1" applyBorder="1" applyAlignment="1" applyProtection="1">
      <alignment horizontal="center" vertical="center" wrapText="1"/>
      <protection locked="0"/>
    </xf>
    <xf numFmtId="166" fontId="0" fillId="0" borderId="25" xfId="0" applyNumberFormat="1" applyFill="1" applyBorder="1" applyAlignment="1" applyProtection="1">
      <alignment horizontal="left" vertical="center"/>
    </xf>
    <xf numFmtId="0" fontId="0" fillId="0" borderId="24" xfId="0" applyNumberFormat="1" applyFill="1" applyBorder="1" applyAlignment="1" applyProtection="1">
      <alignment horizontal="left" vertical="center"/>
    </xf>
    <xf numFmtId="0" fontId="7" fillId="0" borderId="24" xfId="0" applyNumberFormat="1" applyFont="1" applyFill="1" applyBorder="1" applyAlignment="1" applyProtection="1">
      <alignment horizontal="left" vertical="center" wrapText="1"/>
    </xf>
    <xf numFmtId="0" fontId="3" fillId="0" borderId="61" xfId="0" applyFont="1" applyBorder="1" applyAlignment="1">
      <alignment vertical="center" wrapText="1"/>
    </xf>
    <xf numFmtId="0" fontId="3" fillId="0" borderId="62" xfId="0" applyFont="1" applyBorder="1" applyAlignment="1">
      <alignment vertical="center" wrapText="1"/>
    </xf>
    <xf numFmtId="0" fontId="2" fillId="0" borderId="61" xfId="0" applyFont="1" applyBorder="1" applyAlignment="1">
      <alignment vertical="top" wrapText="1"/>
    </xf>
    <xf numFmtId="0" fontId="0" fillId="0" borderId="62" xfId="0" applyFont="1" applyBorder="1" applyAlignment="1">
      <alignment vertical="top" wrapText="1"/>
    </xf>
    <xf numFmtId="0" fontId="2" fillId="0" borderId="62" xfId="0" applyFont="1" applyBorder="1" applyAlignment="1">
      <alignment vertical="top" wrapText="1"/>
    </xf>
    <xf numFmtId="0" fontId="32" fillId="0" borderId="28" xfId="0" applyFont="1" applyFill="1" applyBorder="1" applyAlignment="1" applyProtection="1">
      <alignment horizontal="center" vertical="center" wrapText="1"/>
    </xf>
    <xf numFmtId="164" fontId="3" fillId="0" borderId="0" xfId="0" applyNumberFormat="1" applyFont="1" applyFill="1" applyBorder="1" applyAlignment="1" applyProtection="1">
      <alignment horizontal="left" wrapText="1"/>
    </xf>
    <xf numFmtId="0" fontId="0" fillId="0" borderId="0" xfId="0" applyBorder="1" applyAlignment="1" applyProtection="1">
      <alignment horizontal="left"/>
    </xf>
    <xf numFmtId="0" fontId="6" fillId="4" borderId="41" xfId="1" applyNumberFormat="1" applyFont="1" applyFill="1" applyBorder="1" applyAlignment="1" applyProtection="1">
      <alignment horizontal="center" vertical="center"/>
    </xf>
    <xf numFmtId="0" fontId="0" fillId="4" borderId="26" xfId="0" applyFill="1" applyBorder="1" applyAlignment="1" applyProtection="1"/>
    <xf numFmtId="0" fontId="0" fillId="4" borderId="30" xfId="0" applyFill="1" applyBorder="1" applyAlignment="1" applyProtection="1"/>
    <xf numFmtId="0" fontId="6" fillId="0" borderId="0" xfId="1" applyFont="1" applyFill="1" applyBorder="1" applyAlignment="1" applyProtection="1">
      <alignment horizontal="center" vertical="center" wrapText="1"/>
    </xf>
    <xf numFmtId="0" fontId="0" fillId="0" borderId="33" xfId="0" applyBorder="1" applyAlignment="1" applyProtection="1">
      <alignment horizontal="center"/>
    </xf>
    <xf numFmtId="0" fontId="0" fillId="0" borderId="0" xfId="0" applyAlignment="1" applyProtection="1">
      <alignment horizontal="center"/>
    </xf>
    <xf numFmtId="0" fontId="7" fillId="3" borderId="40" xfId="3" applyNumberFormat="1" applyFont="1" applyFill="1" applyBorder="1" applyAlignment="1" applyProtection="1">
      <alignment horizontal="left" vertical="center"/>
      <protection locked="0"/>
    </xf>
    <xf numFmtId="0" fontId="0" fillId="0" borderId="49" xfId="0" applyNumberFormat="1" applyBorder="1" applyAlignment="1" applyProtection="1">
      <alignment horizontal="left" vertical="center"/>
      <protection locked="0"/>
    </xf>
    <xf numFmtId="0" fontId="0" fillId="0" borderId="14" xfId="0" applyNumberFormat="1" applyBorder="1" applyAlignment="1" applyProtection="1">
      <alignment horizontal="left" vertical="center"/>
      <protection locked="0"/>
    </xf>
    <xf numFmtId="166" fontId="7" fillId="3" borderId="42" xfId="1" applyNumberFormat="1" applyFont="1" applyFill="1" applyBorder="1" applyAlignment="1" applyProtection="1">
      <alignment horizontal="left" vertical="center"/>
      <protection locked="0"/>
    </xf>
    <xf numFmtId="166" fontId="0" fillId="0" borderId="44" xfId="0" applyNumberFormat="1" applyBorder="1" applyAlignment="1" applyProtection="1">
      <alignment vertical="center"/>
      <protection locked="0"/>
    </xf>
    <xf numFmtId="166" fontId="0" fillId="0" borderId="50" xfId="0" applyNumberFormat="1" applyBorder="1" applyAlignment="1" applyProtection="1">
      <alignment vertical="center"/>
      <protection locked="0"/>
    </xf>
    <xf numFmtId="0" fontId="7" fillId="3" borderId="41" xfId="1" applyFont="1" applyFill="1" applyBorder="1" applyAlignment="1" applyProtection="1">
      <alignment horizontal="left" vertical="center"/>
      <protection locked="0"/>
    </xf>
    <xf numFmtId="0" fontId="7" fillId="3" borderId="26" xfId="1" applyFont="1" applyFill="1" applyBorder="1" applyAlignment="1" applyProtection="1">
      <alignment horizontal="left" vertical="center"/>
      <protection locked="0"/>
    </xf>
    <xf numFmtId="0" fontId="7" fillId="3" borderId="17" xfId="1" applyFont="1" applyFill="1" applyBorder="1" applyAlignment="1" applyProtection="1">
      <alignment horizontal="left" vertical="center"/>
      <protection locked="0"/>
    </xf>
    <xf numFmtId="0" fontId="11" fillId="0" borderId="3" xfId="1" applyFont="1" applyFill="1" applyBorder="1" applyAlignment="1" applyProtection="1">
      <alignment horizontal="center" vertical="center" wrapText="1"/>
    </xf>
    <xf numFmtId="0" fontId="0" fillId="0" borderId="3" xfId="0" applyBorder="1" applyAlignment="1" applyProtection="1">
      <alignment horizontal="center" vertical="center" wrapText="1"/>
    </xf>
    <xf numFmtId="0" fontId="0" fillId="0" borderId="2" xfId="0" applyBorder="1" applyAlignment="1" applyProtection="1">
      <alignment horizontal="center" vertical="center" wrapText="1"/>
    </xf>
    <xf numFmtId="0" fontId="7" fillId="3" borderId="16" xfId="1" applyFont="1" applyFill="1" applyBorder="1" applyAlignment="1" applyProtection="1">
      <alignment horizontal="left" vertical="top"/>
      <protection locked="0"/>
    </xf>
    <xf numFmtId="0" fontId="0" fillId="0" borderId="16" xfId="0" applyBorder="1" applyAlignment="1" applyProtection="1">
      <protection locked="0"/>
    </xf>
    <xf numFmtId="0" fontId="0" fillId="0" borderId="23" xfId="0" applyBorder="1" applyAlignment="1" applyProtection="1">
      <protection locked="0"/>
    </xf>
    <xf numFmtId="0" fontId="7" fillId="3" borderId="1" xfId="1" applyFont="1" applyFill="1" applyBorder="1" applyAlignment="1" applyProtection="1">
      <alignment horizontal="left" vertical="center"/>
      <protection locked="0"/>
    </xf>
    <xf numFmtId="0" fontId="0" fillId="0" borderId="1" xfId="0" applyBorder="1" applyAlignment="1" applyProtection="1">
      <alignment vertical="center"/>
      <protection locked="0"/>
    </xf>
    <xf numFmtId="0" fontId="0" fillId="0" borderId="28" xfId="0" applyBorder="1" applyAlignment="1" applyProtection="1">
      <alignment vertical="center"/>
      <protection locked="0"/>
    </xf>
    <xf numFmtId="0" fontId="7" fillId="3" borderId="9" xfId="1" applyFont="1" applyFill="1" applyBorder="1" applyAlignment="1" applyProtection="1">
      <alignment horizontal="left" vertical="top"/>
      <protection locked="0"/>
    </xf>
    <xf numFmtId="0" fontId="0" fillId="0" borderId="34" xfId="0" applyBorder="1" applyAlignment="1" applyProtection="1">
      <protection locked="0"/>
    </xf>
    <xf numFmtId="0" fontId="0" fillId="0" borderId="34" xfId="0" applyBorder="1" applyAlignment="1"/>
    <xf numFmtId="0" fontId="0" fillId="0" borderId="35" xfId="0" applyBorder="1" applyAlignment="1"/>
    <xf numFmtId="0" fontId="0" fillId="0" borderId="36" xfId="0" applyBorder="1" applyAlignment="1" applyProtection="1">
      <protection locked="0"/>
    </xf>
    <xf numFmtId="0" fontId="0" fillId="0" borderId="0" xfId="0" applyBorder="1" applyAlignment="1" applyProtection="1">
      <protection locked="0"/>
    </xf>
    <xf numFmtId="0" fontId="0" fillId="0" borderId="0" xfId="0" applyAlignment="1"/>
    <xf numFmtId="0" fontId="0" fillId="0" borderId="33" xfId="0" applyBorder="1" applyAlignment="1"/>
    <xf numFmtId="0" fontId="0" fillId="0" borderId="38" xfId="0" applyBorder="1" applyAlignment="1" applyProtection="1">
      <protection locked="0"/>
    </xf>
    <xf numFmtId="0" fontId="0" fillId="0" borderId="1" xfId="0" applyBorder="1" applyAlignment="1" applyProtection="1">
      <protection locked="0"/>
    </xf>
    <xf numFmtId="0" fontId="0" fillId="0" borderId="1" xfId="0" applyBorder="1" applyAlignment="1"/>
    <xf numFmtId="0" fontId="0" fillId="0" borderId="37" xfId="0" applyBorder="1" applyAlignment="1"/>
    <xf numFmtId="165" fontId="17" fillId="0" borderId="41" xfId="1" applyNumberFormat="1" applyFont="1" applyFill="1" applyBorder="1" applyAlignment="1" applyProtection="1">
      <alignment horizontal="center" vertical="center"/>
    </xf>
    <xf numFmtId="0" fontId="0" fillId="0" borderId="30" xfId="0" applyBorder="1" applyAlignment="1" applyProtection="1">
      <alignment horizontal="center" vertical="center"/>
    </xf>
    <xf numFmtId="0" fontId="6" fillId="0" borderId="5" xfId="1" applyFont="1" applyFill="1"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33" xfId="0" applyBorder="1" applyAlignment="1" applyProtection="1">
      <alignment horizontal="left" vertical="center" wrapText="1"/>
    </xf>
    <xf numFmtId="0" fontId="6" fillId="0" borderId="0" xfId="1" applyFont="1" applyFill="1" applyBorder="1" applyAlignment="1" applyProtection="1">
      <alignment horizontal="left" vertical="center" wrapText="1"/>
    </xf>
    <xf numFmtId="0" fontId="0" fillId="0" borderId="0" xfId="0" applyBorder="1" applyAlignment="1" applyProtection="1">
      <alignment vertical="center"/>
    </xf>
    <xf numFmtId="0" fontId="0" fillId="0" borderId="33" xfId="0" applyBorder="1" applyAlignment="1" applyProtection="1">
      <alignment vertical="center"/>
    </xf>
    <xf numFmtId="15" fontId="7" fillId="3" borderId="41" xfId="1" applyNumberFormat="1" applyFont="1" applyFill="1"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7" fillId="3" borderId="41" xfId="1" applyFont="1" applyFill="1" applyBorder="1" applyAlignment="1" applyProtection="1">
      <alignment horizontal="center" vertical="center"/>
      <protection locked="0"/>
    </xf>
    <xf numFmtId="0" fontId="7" fillId="3" borderId="30" xfId="1" applyFont="1" applyFill="1" applyBorder="1" applyAlignment="1" applyProtection="1">
      <alignment horizontal="center" vertical="center"/>
      <protection locked="0"/>
    </xf>
    <xf numFmtId="0" fontId="7" fillId="3" borderId="17" xfId="1" applyFont="1" applyFill="1" applyBorder="1" applyAlignment="1" applyProtection="1">
      <alignment horizontal="center" vertical="center"/>
      <protection locked="0"/>
    </xf>
    <xf numFmtId="166" fontId="7" fillId="3" borderId="41" xfId="1" applyNumberFormat="1" applyFont="1" applyFill="1" applyBorder="1" applyAlignment="1" applyProtection="1">
      <alignment horizontal="center" vertical="center"/>
      <protection locked="0"/>
    </xf>
    <xf numFmtId="166" fontId="0" fillId="0" borderId="30" xfId="0" applyNumberFormat="1" applyBorder="1" applyAlignment="1" applyProtection="1">
      <alignment horizontal="center" vertical="center"/>
      <protection locked="0"/>
    </xf>
    <xf numFmtId="0" fontId="6" fillId="0" borderId="5" xfId="1" applyFont="1" applyBorder="1" applyAlignment="1" applyProtection="1">
      <alignment vertical="top"/>
    </xf>
    <xf numFmtId="0" fontId="0" fillId="0" borderId="0" xfId="0" applyBorder="1" applyAlignment="1" applyProtection="1">
      <alignment vertical="top"/>
    </xf>
    <xf numFmtId="0" fontId="0" fillId="0" borderId="33" xfId="0" applyBorder="1" applyAlignment="1" applyProtection="1">
      <alignment vertical="top"/>
    </xf>
    <xf numFmtId="0" fontId="0" fillId="0" borderId="5" xfId="0" applyBorder="1" applyAlignment="1" applyProtection="1">
      <alignment vertical="top"/>
    </xf>
    <xf numFmtId="0" fontId="6" fillId="0" borderId="5" xfId="1" applyFont="1" applyBorder="1" applyAlignment="1" applyProtection="1">
      <alignment vertical="top" wrapText="1"/>
    </xf>
    <xf numFmtId="0" fontId="0" fillId="0" borderId="0" xfId="0" applyBorder="1" applyAlignment="1" applyProtection="1"/>
    <xf numFmtId="0" fontId="0" fillId="0" borderId="33" xfId="0" applyBorder="1" applyAlignment="1" applyProtection="1"/>
    <xf numFmtId="0" fontId="0" fillId="0" borderId="5" xfId="0" applyBorder="1" applyAlignment="1" applyProtection="1"/>
    <xf numFmtId="0" fontId="7" fillId="3" borderId="16" xfId="1" applyFont="1" applyFill="1" applyBorder="1" applyAlignment="1" applyProtection="1">
      <alignment horizontal="left" vertical="top" wrapText="1"/>
      <protection locked="0"/>
    </xf>
    <xf numFmtId="0" fontId="6" fillId="0" borderId="5" xfId="1" applyFont="1" applyFill="1" applyBorder="1" applyAlignment="1" applyProtection="1">
      <alignment vertical="top" wrapText="1"/>
    </xf>
    <xf numFmtId="165" fontId="17" fillId="3" borderId="41" xfId="1" applyNumberFormat="1" applyFont="1" applyFill="1" applyBorder="1" applyAlignment="1" applyProtection="1">
      <alignment horizontal="center" vertical="center"/>
      <protection locked="0"/>
    </xf>
    <xf numFmtId="165" fontId="0" fillId="0" borderId="30" xfId="0" applyNumberFormat="1" applyBorder="1" applyAlignment="1" applyProtection="1">
      <alignment horizontal="center" vertical="center"/>
      <protection locked="0"/>
    </xf>
    <xf numFmtId="0" fontId="8" fillId="0" borderId="0" xfId="1" applyFont="1" applyBorder="1" applyAlignment="1" applyProtection="1">
      <alignment horizontal="center"/>
    </xf>
    <xf numFmtId="0" fontId="0" fillId="0" borderId="0" xfId="0" applyBorder="1" applyAlignment="1" applyProtection="1">
      <alignment horizontal="center"/>
    </xf>
    <xf numFmtId="0" fontId="0" fillId="0" borderId="30" xfId="0" applyFill="1" applyBorder="1" applyAlignment="1" applyProtection="1">
      <alignment horizontal="center" vertical="center"/>
    </xf>
    <xf numFmtId="0" fontId="41" fillId="0" borderId="36" xfId="1" applyFont="1" applyFill="1" applyBorder="1" applyAlignment="1" applyProtection="1">
      <alignment horizontal="center" vertical="center"/>
    </xf>
    <xf numFmtId="0" fontId="42" fillId="0" borderId="0" xfId="0" applyFont="1" applyBorder="1" applyAlignment="1" applyProtection="1">
      <alignment horizontal="center" vertical="center"/>
    </xf>
    <xf numFmtId="0" fontId="42" fillId="0" borderId="33" xfId="0" applyFont="1" applyBorder="1" applyAlignment="1" applyProtection="1">
      <alignment horizontal="center" vertical="center"/>
    </xf>
    <xf numFmtId="0" fontId="42" fillId="0" borderId="0" xfId="0" applyFont="1" applyBorder="1" applyAlignment="1" applyProtection="1">
      <alignment horizontal="center"/>
    </xf>
    <xf numFmtId="0" fontId="42" fillId="0" borderId="33" xfId="0" applyFont="1" applyBorder="1" applyAlignment="1" applyProtection="1">
      <alignment horizontal="center"/>
    </xf>
    <xf numFmtId="0" fontId="38" fillId="3" borderId="41" xfId="1" applyFont="1" applyFill="1" applyBorder="1" applyAlignment="1" applyProtection="1">
      <alignment horizontal="left" vertical="top"/>
      <protection locked="0"/>
    </xf>
    <xf numFmtId="0" fontId="0" fillId="0" borderId="26" xfId="0" applyBorder="1" applyAlignment="1" applyProtection="1">
      <alignment horizontal="left" vertical="top"/>
      <protection locked="0"/>
    </xf>
    <xf numFmtId="0" fontId="0" fillId="0" borderId="17" xfId="0" applyBorder="1" applyAlignment="1" applyProtection="1">
      <alignment horizontal="left" vertical="top"/>
      <protection locked="0"/>
    </xf>
    <xf numFmtId="0" fontId="0" fillId="0" borderId="34" xfId="0" applyBorder="1" applyAlignment="1" applyProtection="1">
      <alignment horizontal="left" vertical="top"/>
      <protection locked="0"/>
    </xf>
    <xf numFmtId="0" fontId="0" fillId="0" borderId="11"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25" xfId="0" applyBorder="1" applyAlignment="1" applyProtection="1">
      <alignment horizontal="left" vertical="top"/>
      <protection locked="0"/>
    </xf>
    <xf numFmtId="0" fontId="0" fillId="0" borderId="38"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7" fillId="3" borderId="9" xfId="1" applyFont="1" applyFill="1" applyBorder="1" applyAlignment="1" applyProtection="1">
      <alignment horizontal="left" vertical="top" wrapText="1"/>
      <protection locked="0"/>
    </xf>
    <xf numFmtId="0" fontId="6" fillId="0" borderId="5" xfId="1" applyFont="1" applyFill="1" applyBorder="1" applyAlignment="1" applyProtection="1">
      <alignment vertical="center"/>
    </xf>
    <xf numFmtId="0" fontId="6" fillId="0" borderId="5" xfId="1" applyFont="1" applyBorder="1" applyAlignment="1" applyProtection="1">
      <alignment horizontal="left" vertical="top" wrapText="1"/>
    </xf>
    <xf numFmtId="0" fontId="7" fillId="0" borderId="53" xfId="0" applyFont="1" applyFill="1" applyBorder="1" applyAlignment="1" applyProtection="1">
      <alignment horizontal="center" vertical="center" wrapText="1"/>
    </xf>
    <xf numFmtId="0" fontId="7" fillId="0" borderId="52" xfId="0" applyFont="1" applyFill="1" applyBorder="1" applyAlignment="1" applyProtection="1">
      <alignment horizontal="center" vertical="center" wrapText="1"/>
    </xf>
    <xf numFmtId="0" fontId="0" fillId="0" borderId="52" xfId="0" applyBorder="1" applyAlignment="1" applyProtection="1">
      <alignment horizontal="center" vertical="center" wrapText="1"/>
    </xf>
    <xf numFmtId="0" fontId="0" fillId="0" borderId="36" xfId="0" applyBorder="1" applyAlignment="1" applyProtection="1">
      <alignment horizontal="center" vertical="center" wrapText="1"/>
    </xf>
    <xf numFmtId="0" fontId="0" fillId="0" borderId="47" xfId="0" applyBorder="1" applyAlignment="1" applyProtection="1">
      <alignment horizontal="center" vertical="center" wrapText="1"/>
    </xf>
    <xf numFmtId="0" fontId="6" fillId="0" borderId="54" xfId="0" applyFont="1" applyFill="1" applyBorder="1" applyAlignment="1" applyProtection="1">
      <alignment horizontal="center" vertical="center"/>
    </xf>
    <xf numFmtId="0" fontId="0" fillId="0" borderId="55" xfId="0" applyFill="1" applyBorder="1" applyProtection="1"/>
    <xf numFmtId="0" fontId="6" fillId="0" borderId="56" xfId="0" applyFont="1" applyFill="1" applyBorder="1" applyAlignment="1" applyProtection="1">
      <alignment horizontal="left" vertical="center" wrapText="1"/>
    </xf>
    <xf numFmtId="0" fontId="0" fillId="0" borderId="37" xfId="0" applyBorder="1" applyAlignment="1" applyProtection="1"/>
    <xf numFmtId="49" fontId="21" fillId="0" borderId="36" xfId="0" applyNumberFormat="1" applyFont="1" applyFill="1" applyBorder="1" applyAlignment="1" applyProtection="1">
      <alignment horizontal="left" vertical="center" wrapText="1"/>
    </xf>
    <xf numFmtId="0" fontId="0" fillId="0" borderId="0" xfId="0" applyAlignment="1" applyProtection="1">
      <alignment vertical="center"/>
    </xf>
    <xf numFmtId="0" fontId="7" fillId="0" borderId="16" xfId="0" applyNumberFormat="1" applyFont="1" applyFill="1" applyBorder="1" applyAlignment="1" applyProtection="1">
      <alignment horizontal="center" vertical="center" textRotation="90"/>
    </xf>
    <xf numFmtId="0" fontId="7" fillId="0" borderId="16" xfId="0" applyFont="1" applyBorder="1" applyAlignment="1" applyProtection="1">
      <alignment textRotation="90"/>
    </xf>
    <xf numFmtId="0" fontId="9" fillId="0" borderId="3" xfId="0" applyFont="1" applyFill="1" applyBorder="1" applyAlignment="1" applyProtection="1">
      <alignment horizontal="center" vertical="center"/>
    </xf>
    <xf numFmtId="0" fontId="0" fillId="0" borderId="3" xfId="0" applyBorder="1" applyAlignment="1" applyProtection="1">
      <alignment horizontal="center" vertical="center"/>
    </xf>
    <xf numFmtId="0" fontId="0" fillId="0" borderId="56" xfId="0" applyBorder="1" applyAlignment="1" applyProtection="1">
      <alignment horizontal="center" vertical="center"/>
    </xf>
    <xf numFmtId="0" fontId="0" fillId="0" borderId="1" xfId="0" applyBorder="1" applyAlignment="1">
      <alignment horizontal="center" vertical="center"/>
    </xf>
    <xf numFmtId="0" fontId="0" fillId="0" borderId="37" xfId="0" applyBorder="1" applyAlignment="1">
      <alignment horizontal="center" vertical="center"/>
    </xf>
    <xf numFmtId="0" fontId="2" fillId="0" borderId="57" xfId="0" applyFont="1" applyFill="1" applyBorder="1" applyAlignment="1" applyProtection="1">
      <alignment horizontal="center" vertical="center"/>
    </xf>
    <xf numFmtId="0" fontId="2" fillId="0" borderId="56" xfId="0" applyFont="1" applyFill="1" applyBorder="1" applyAlignment="1" applyProtection="1">
      <alignment horizontal="center" vertical="center"/>
    </xf>
    <xf numFmtId="0" fontId="0" fillId="0" borderId="38" xfId="0" applyBorder="1" applyAlignment="1">
      <alignment horizontal="center" vertical="center"/>
    </xf>
    <xf numFmtId="49" fontId="7" fillId="0" borderId="0" xfId="0" applyNumberFormat="1" applyFont="1" applyFill="1" applyBorder="1" applyAlignment="1" applyProtection="1">
      <alignment horizontal="right" vertical="center" wrapText="1"/>
    </xf>
    <xf numFmtId="49" fontId="7" fillId="0" borderId="2" xfId="0" applyNumberFormat="1" applyFont="1" applyFill="1" applyBorder="1" applyAlignment="1" applyProtection="1">
      <alignment horizontal="right" vertical="center" wrapText="1"/>
    </xf>
    <xf numFmtId="0" fontId="9" fillId="0" borderId="51"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xf>
    <xf numFmtId="0" fontId="6" fillId="0" borderId="52" xfId="0" applyFont="1" applyFill="1" applyBorder="1" applyAlignment="1" applyProtection="1">
      <alignment horizontal="left" vertical="center" wrapText="1"/>
    </xf>
    <xf numFmtId="0" fontId="0" fillId="0" borderId="21" xfId="0" applyFill="1" applyBorder="1" applyProtection="1"/>
    <xf numFmtId="0" fontId="6" fillId="0" borderId="36" xfId="0" applyFont="1" applyFill="1" applyBorder="1" applyAlignment="1" applyProtection="1">
      <alignment horizontal="left" vertical="center" wrapText="1"/>
    </xf>
    <xf numFmtId="0" fontId="0" fillId="0" borderId="38" xfId="0" applyFill="1" applyBorder="1" applyProtection="1"/>
    <xf numFmtId="49" fontId="9" fillId="0" borderId="33" xfId="0" applyNumberFormat="1" applyFont="1" applyFill="1" applyBorder="1" applyAlignment="1" applyProtection="1">
      <alignment horizontal="center" vertical="center" wrapText="1"/>
    </xf>
    <xf numFmtId="0" fontId="9" fillId="0" borderId="37" xfId="0" applyFont="1" applyFill="1" applyBorder="1" applyProtection="1"/>
    <xf numFmtId="49" fontId="21" fillId="2" borderId="3" xfId="0" applyNumberFormat="1" applyFont="1" applyFill="1" applyBorder="1" applyAlignment="1" applyProtection="1">
      <alignment horizontal="center" vertical="center" wrapText="1"/>
    </xf>
    <xf numFmtId="49" fontId="21" fillId="2" borderId="0" xfId="0" applyNumberFormat="1" applyFont="1" applyFill="1" applyBorder="1" applyAlignment="1" applyProtection="1">
      <alignment horizontal="center" vertical="center"/>
    </xf>
    <xf numFmtId="49" fontId="14" fillId="0" borderId="3" xfId="0" applyNumberFormat="1" applyFont="1" applyFill="1" applyBorder="1" applyAlignment="1" applyProtection="1">
      <alignment horizontal="right" vertical="center"/>
    </xf>
    <xf numFmtId="49" fontId="22" fillId="0" borderId="3" xfId="0" applyNumberFormat="1" applyFont="1" applyFill="1" applyBorder="1" applyAlignment="1" applyProtection="1">
      <alignment horizontal="right" vertical="center"/>
    </xf>
    <xf numFmtId="0" fontId="23" fillId="0" borderId="2" xfId="0" applyNumberFormat="1" applyFont="1" applyFill="1" applyBorder="1" applyAlignment="1" applyProtection="1">
      <alignment horizontal="center" vertical="center"/>
    </xf>
    <xf numFmtId="0" fontId="21" fillId="0" borderId="3" xfId="2" quotePrefix="1" applyFont="1" applyBorder="1" applyAlignment="1" applyProtection="1">
      <alignment horizontal="center" vertical="center" wrapText="1"/>
    </xf>
    <xf numFmtId="0" fontId="21" fillId="0" borderId="3" xfId="2" applyFont="1" applyBorder="1" applyAlignment="1" applyProtection="1">
      <alignment horizontal="center" vertical="center" wrapText="1"/>
    </xf>
    <xf numFmtId="0" fontId="21" fillId="0" borderId="0" xfId="2" applyFont="1" applyBorder="1" applyAlignment="1" applyProtection="1">
      <alignment horizontal="center" vertical="center" wrapText="1"/>
    </xf>
  </cellXfs>
  <cellStyles count="5">
    <cellStyle name="Normal" xfId="0" builtinId="0"/>
    <cellStyle name="Normal 2" xfId="4" xr:uid="{00000000-0005-0000-0000-000001000000}"/>
    <cellStyle name="Standard_AA_1" xfId="1" xr:uid="{00000000-0005-0000-0000-000002000000}"/>
    <cellStyle name="Standard_Auswertung VDA" xfId="2" xr:uid="{00000000-0005-0000-0000-000003000000}"/>
    <cellStyle name="Standard_VAERGEBN" xfId="3" xr:uid="{00000000-0005-0000-0000-000004000000}"/>
  </cellStyles>
  <dxfs count="13">
    <dxf>
      <fill>
        <patternFill>
          <bgColor theme="1"/>
        </patternFill>
      </fill>
    </dxf>
    <dxf>
      <font>
        <condense val="0"/>
        <extend val="0"/>
        <color indexed="8"/>
      </font>
      <fill>
        <patternFill>
          <bgColor indexed="11"/>
        </patternFill>
      </fill>
    </dxf>
    <dxf>
      <font>
        <condense val="0"/>
        <extend val="0"/>
        <color auto="1"/>
      </font>
      <fill>
        <patternFill>
          <bgColor indexed="13"/>
        </patternFill>
      </fill>
    </dxf>
    <dxf>
      <fill>
        <patternFill>
          <bgColor indexed="10"/>
        </patternFill>
      </fill>
    </dxf>
    <dxf>
      <fill>
        <patternFill>
          <bgColor indexed="11"/>
        </patternFill>
      </fill>
    </dxf>
    <dxf>
      <font>
        <b/>
        <i val="0"/>
        <condense val="0"/>
        <extend val="0"/>
        <color indexed="9"/>
      </font>
      <fill>
        <patternFill>
          <bgColor indexed="10"/>
        </patternFill>
      </fill>
    </dxf>
    <dxf>
      <fill>
        <patternFill>
          <bgColor indexed="11"/>
        </patternFill>
      </fill>
    </dxf>
    <dxf>
      <font>
        <b/>
        <i val="0"/>
        <condense val="0"/>
        <extend val="0"/>
      </font>
      <fill>
        <patternFill>
          <bgColor indexed="10"/>
        </patternFill>
      </fill>
    </dxf>
    <dxf>
      <font>
        <b/>
        <i val="0"/>
        <condense val="0"/>
        <extend val="0"/>
        <color indexed="9"/>
      </font>
      <fill>
        <patternFill>
          <bgColor indexed="10"/>
        </patternFill>
      </fill>
    </dxf>
    <dxf>
      <font>
        <b val="0"/>
        <i val="0"/>
        <condense val="0"/>
        <extend val="0"/>
        <color auto="1"/>
      </font>
      <fill>
        <patternFill>
          <bgColor indexed="11"/>
        </patternFill>
      </fill>
    </dxf>
    <dxf>
      <fill>
        <patternFill>
          <bgColor indexed="11"/>
        </patternFill>
      </fill>
    </dxf>
    <dxf>
      <font>
        <b/>
        <i val="0"/>
        <condense val="0"/>
        <extend val="0"/>
        <color indexed="9"/>
      </font>
      <fill>
        <patternFill>
          <bgColor indexed="10"/>
        </patternFill>
      </fill>
    </dxf>
    <dxf>
      <font>
        <b val="0"/>
        <i val="0"/>
        <condense val="0"/>
        <extend val="0"/>
        <color auto="1"/>
      </font>
      <fill>
        <patternFill>
          <bgColor indexed="1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2626940</xdr:colOff>
      <xdr:row>0</xdr:row>
      <xdr:rowOff>860322</xdr:rowOff>
    </xdr:to>
    <xdr:pic>
      <xdr:nvPicPr>
        <xdr:cNvPr id="4" name="Picture 3">
          <a:extLst>
            <a:ext uri="{FF2B5EF4-FFF2-40B4-BE49-F238E27FC236}">
              <a16:creationId xmlns:a16="http://schemas.microsoft.com/office/drawing/2014/main" id="{0C98A3C2-75E9-4CB1-AE2E-6A8D36272B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26940" cy="8603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276724</xdr:colOff>
      <xdr:row>1</xdr:row>
      <xdr:rowOff>259080</xdr:rowOff>
    </xdr:to>
    <xdr:pic>
      <xdr:nvPicPr>
        <xdr:cNvPr id="5" name="Picture 4">
          <a:extLst>
            <a:ext uri="{FF2B5EF4-FFF2-40B4-BE49-F238E27FC236}">
              <a16:creationId xmlns:a16="http://schemas.microsoft.com/office/drawing/2014/main" id="{7B2B1861-6A68-429E-8192-55A9BA4A99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78524" cy="6654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321526</xdr:colOff>
      <xdr:row>2</xdr:row>
      <xdr:rowOff>143565</xdr:rowOff>
    </xdr:to>
    <xdr:pic>
      <xdr:nvPicPr>
        <xdr:cNvPr id="4" name="Picture 3">
          <a:extLst>
            <a:ext uri="{FF2B5EF4-FFF2-40B4-BE49-F238E27FC236}">
              <a16:creationId xmlns:a16="http://schemas.microsoft.com/office/drawing/2014/main" id="{098DF771-6CB5-427F-8C50-A8BDBCD0E9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96483" cy="8503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1425874</xdr:colOff>
      <xdr:row>1</xdr:row>
      <xdr:rowOff>419652</xdr:rowOff>
    </xdr:to>
    <xdr:pic>
      <xdr:nvPicPr>
        <xdr:cNvPr id="6" name="Picture 5">
          <a:extLst>
            <a:ext uri="{FF2B5EF4-FFF2-40B4-BE49-F238E27FC236}">
              <a16:creationId xmlns:a16="http://schemas.microsoft.com/office/drawing/2014/main" id="{B5A0D7EE-2F0E-4914-8289-38D641485E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96483" cy="85034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sheetPr>
  <dimension ref="A1:A27"/>
  <sheetViews>
    <sheetView tabSelected="1" zoomScale="50" zoomScaleNormal="50" zoomScaleSheetLayoutView="100" zoomScalePageLayoutView="62" workbookViewId="0">
      <selection activeCell="A26" sqref="A26"/>
    </sheetView>
  </sheetViews>
  <sheetFormatPr defaultColWidth="9.140625" defaultRowHeight="12.75" x14ac:dyDescent="0.2"/>
  <cols>
    <col min="1" max="1" width="192" customWidth="1"/>
  </cols>
  <sheetData>
    <row r="1" spans="1:1" ht="74.25" customHeight="1" x14ac:dyDescent="0.2">
      <c r="A1" s="293" t="s">
        <v>91</v>
      </c>
    </row>
    <row r="2" spans="1:1" ht="13.5" customHeight="1" x14ac:dyDescent="0.4">
      <c r="A2" s="91"/>
    </row>
    <row r="3" spans="1:1" ht="64.5" customHeight="1" x14ac:dyDescent="0.2">
      <c r="A3" s="295" t="s">
        <v>92</v>
      </c>
    </row>
    <row r="4" spans="1:1" ht="18" x14ac:dyDescent="0.2">
      <c r="A4" s="295"/>
    </row>
    <row r="5" spans="1:1" ht="18" x14ac:dyDescent="0.2">
      <c r="A5" s="296" t="s">
        <v>40</v>
      </c>
    </row>
    <row r="6" spans="1:1" ht="45.75" customHeight="1" x14ac:dyDescent="0.2">
      <c r="A6" s="295" t="s">
        <v>93</v>
      </c>
    </row>
    <row r="7" spans="1:1" ht="45" customHeight="1" x14ac:dyDescent="0.2">
      <c r="A7" s="295" t="s">
        <v>123</v>
      </c>
    </row>
    <row r="8" spans="1:1" ht="27" customHeight="1" x14ac:dyDescent="0.2">
      <c r="A8" s="295"/>
    </row>
    <row r="9" spans="1:1" ht="69.75" customHeight="1" x14ac:dyDescent="0.2">
      <c r="A9" s="295" t="s">
        <v>124</v>
      </c>
    </row>
    <row r="10" spans="1:1" ht="9" customHeight="1" x14ac:dyDescent="0.2">
      <c r="A10" s="295"/>
    </row>
    <row r="11" spans="1:1" ht="51" customHeight="1" x14ac:dyDescent="0.2">
      <c r="A11" s="295" t="s">
        <v>135</v>
      </c>
    </row>
    <row r="12" spans="1:1" ht="9" customHeight="1" x14ac:dyDescent="0.2">
      <c r="A12" s="295"/>
    </row>
    <row r="13" spans="1:1" ht="36.75" customHeight="1" x14ac:dyDescent="0.2">
      <c r="A13" s="295" t="s">
        <v>136</v>
      </c>
    </row>
    <row r="14" spans="1:1" ht="9.75" customHeight="1" x14ac:dyDescent="0.2">
      <c r="A14" s="295"/>
    </row>
    <row r="15" spans="1:1" ht="59.25" customHeight="1" x14ac:dyDescent="0.2">
      <c r="A15" s="295" t="s">
        <v>125</v>
      </c>
    </row>
    <row r="16" spans="1:1" ht="10.5" customHeight="1" x14ac:dyDescent="0.2">
      <c r="A16" s="295"/>
    </row>
    <row r="17" spans="1:1" ht="48.75" customHeight="1" x14ac:dyDescent="0.2">
      <c r="A17" s="295" t="s">
        <v>126</v>
      </c>
    </row>
    <row r="18" spans="1:1" ht="46.5" customHeight="1" x14ac:dyDescent="0.2">
      <c r="A18" s="297" t="s">
        <v>127</v>
      </c>
    </row>
    <row r="19" spans="1:1" ht="27" customHeight="1" x14ac:dyDescent="0.2">
      <c r="A19" s="298"/>
    </row>
    <row r="20" spans="1:1" ht="57" customHeight="1" x14ac:dyDescent="0.2">
      <c r="A20" s="295" t="s">
        <v>137</v>
      </c>
    </row>
    <row r="21" spans="1:1" ht="27" customHeight="1" x14ac:dyDescent="0.2">
      <c r="A21" s="295" t="s">
        <v>138</v>
      </c>
    </row>
    <row r="22" spans="1:1" ht="27" customHeight="1" x14ac:dyDescent="0.2">
      <c r="A22" s="295"/>
    </row>
    <row r="23" spans="1:1" ht="27" customHeight="1" x14ac:dyDescent="0.2">
      <c r="A23" s="295"/>
    </row>
    <row r="24" spans="1:1" ht="27" customHeight="1" x14ac:dyDescent="0.2">
      <c r="A24" s="295" t="s">
        <v>41</v>
      </c>
    </row>
    <row r="25" spans="1:1" ht="26.25" x14ac:dyDescent="0.4">
      <c r="A25" s="91"/>
    </row>
    <row r="26" spans="1:1" ht="18" x14ac:dyDescent="0.25">
      <c r="A26" s="89"/>
    </row>
    <row r="27" spans="1:1" ht="18" x14ac:dyDescent="0.25">
      <c r="A27" s="90"/>
    </row>
  </sheetData>
  <sheetProtection algorithmName="SHA-512" hashValue="dJf5j7GHMPkx0nUOOge1YA+t5lHUoPTXr4G43JhCfpvt3RQoNT40nqojfP9xU2Yn/xHFvnxY88POlNxsHbiC/A==" saltValue="GppbY8PntNPMja9lybmmLg==" spinCount="100000" sheet="1" objects="1" scenarios="1"/>
  <phoneticPr fontId="19" type="noConversion"/>
  <pageMargins left="0.78740157480314965" right="0.78740157480314965" top="0.98425196850393704" bottom="0.98425196850393704" header="0.51181102362204722" footer="0.51181102362204722"/>
  <pageSetup paperSize="9" scale="67" orientation="portrait" r:id="rId1"/>
  <headerFooter alignWithMargins="0">
    <oddHeader>&amp;LVS069 Appendix D
Welding Requirements and Assessment Report</oddHeader>
    <oddFooter>&amp;LVersion 1.0 / 1 -Apr-2018&amp;C&amp;A&amp;R&amp;P (&amp;N)</oddFooter>
  </headerFooter>
  <colBreaks count="1" manualBreakCount="1">
    <brk id="3" max="14"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44"/>
  </sheetPr>
  <dimension ref="A1:Y100"/>
  <sheetViews>
    <sheetView showGridLines="0" view="pageLayout" zoomScale="90" zoomScaleNormal="75" zoomScaleSheetLayoutView="85" zoomScalePageLayoutView="90" workbookViewId="0">
      <selection activeCell="D6" sqref="D6:R6"/>
    </sheetView>
  </sheetViews>
  <sheetFormatPr defaultColWidth="4.85546875" defaultRowHeight="12.75" x14ac:dyDescent="0.2"/>
  <cols>
    <col min="1" max="12" width="8" style="167" customWidth="1"/>
    <col min="13" max="13" width="9" style="167" customWidth="1"/>
    <col min="14" max="18" width="8" style="167" customWidth="1"/>
    <col min="19" max="19" width="6.5703125" style="167" customWidth="1"/>
    <col min="20" max="20" width="4.85546875" style="167" hidden="1" customWidth="1"/>
    <col min="21" max="21" width="11.85546875" style="167" customWidth="1"/>
    <col min="22" max="16384" width="4.85546875" style="167"/>
  </cols>
  <sheetData>
    <row r="1" spans="1:23" ht="32.25" customHeight="1" x14ac:dyDescent="0.2">
      <c r="A1" s="106"/>
      <c r="B1" s="21"/>
      <c r="C1" s="21"/>
      <c r="D1" s="21"/>
      <c r="E1" s="21"/>
      <c r="F1" s="366" t="s">
        <v>128</v>
      </c>
      <c r="G1" s="367"/>
      <c r="H1" s="367"/>
      <c r="I1" s="367"/>
      <c r="J1" s="367"/>
      <c r="K1" s="367"/>
      <c r="L1" s="367"/>
      <c r="M1" s="159"/>
      <c r="N1" s="107"/>
      <c r="O1" s="108" t="s">
        <v>54</v>
      </c>
      <c r="P1" s="357"/>
      <c r="Q1" s="358"/>
      <c r="R1" s="359"/>
      <c r="S1" s="166"/>
    </row>
    <row r="2" spans="1:23" ht="30.75" customHeight="1" thickBot="1" x14ac:dyDescent="0.25">
      <c r="A2" s="109"/>
      <c r="B2" s="20"/>
      <c r="C2" s="20"/>
      <c r="D2" s="20"/>
      <c r="E2" s="20"/>
      <c r="F2" s="368"/>
      <c r="G2" s="368"/>
      <c r="H2" s="368"/>
      <c r="I2" s="368"/>
      <c r="J2" s="368"/>
      <c r="K2" s="368"/>
      <c r="L2" s="368"/>
      <c r="M2" s="160"/>
      <c r="N2" s="110"/>
      <c r="O2" s="111" t="s">
        <v>53</v>
      </c>
      <c r="P2" s="360"/>
      <c r="Q2" s="361"/>
      <c r="R2" s="362"/>
    </row>
    <row r="3" spans="1:23" ht="4.5" customHeight="1" x14ac:dyDescent="0.2">
      <c r="A3" s="112"/>
      <c r="B3" s="113"/>
      <c r="C3" s="113"/>
      <c r="D3" s="113"/>
      <c r="E3" s="113"/>
      <c r="F3" s="114"/>
      <c r="G3" s="115"/>
      <c r="H3" s="115"/>
      <c r="I3" s="115"/>
      <c r="J3" s="115"/>
      <c r="K3" s="115"/>
      <c r="L3" s="115"/>
      <c r="M3" s="115"/>
      <c r="N3" s="115"/>
      <c r="O3" s="113"/>
      <c r="P3" s="113"/>
      <c r="Q3" s="113"/>
      <c r="R3" s="116"/>
    </row>
    <row r="4" spans="1:23" s="4" customFormat="1" ht="18.75" customHeight="1" x14ac:dyDescent="0.2">
      <c r="A4" s="117" t="s">
        <v>7</v>
      </c>
      <c r="B4" s="175"/>
      <c r="C4" s="175"/>
      <c r="D4" s="363"/>
      <c r="E4" s="364"/>
      <c r="F4" s="364"/>
      <c r="G4" s="364"/>
      <c r="H4" s="364"/>
      <c r="I4" s="364"/>
      <c r="J4" s="364"/>
      <c r="K4" s="364"/>
      <c r="L4" s="364"/>
      <c r="M4" s="364"/>
      <c r="N4" s="364"/>
      <c r="O4" s="364"/>
      <c r="P4" s="364"/>
      <c r="Q4" s="364"/>
      <c r="R4" s="365"/>
    </row>
    <row r="5" spans="1:23" s="4" customFormat="1" ht="6" customHeight="1" x14ac:dyDescent="0.2">
      <c r="A5" s="117"/>
      <c r="B5" s="175"/>
      <c r="C5" s="175"/>
      <c r="D5" s="118"/>
      <c r="E5" s="118"/>
      <c r="F5" s="119"/>
      <c r="G5" s="120"/>
      <c r="H5" s="120"/>
      <c r="I5" s="120"/>
      <c r="J5" s="120"/>
      <c r="K5" s="120"/>
      <c r="L5" s="120"/>
      <c r="M5" s="120"/>
      <c r="N5" s="120"/>
      <c r="O5" s="118"/>
      <c r="P5" s="118"/>
      <c r="Q5" s="118"/>
      <c r="R5" s="121"/>
    </row>
    <row r="6" spans="1:23" s="4" customFormat="1" ht="18.75" customHeight="1" x14ac:dyDescent="0.2">
      <c r="A6" s="117" t="s">
        <v>6</v>
      </c>
      <c r="B6" s="175"/>
      <c r="C6" s="175"/>
      <c r="D6" s="363"/>
      <c r="E6" s="364"/>
      <c r="F6" s="364"/>
      <c r="G6" s="364"/>
      <c r="H6" s="364"/>
      <c r="I6" s="364"/>
      <c r="J6" s="364"/>
      <c r="K6" s="364"/>
      <c r="L6" s="364"/>
      <c r="M6" s="364"/>
      <c r="N6" s="364"/>
      <c r="O6" s="364"/>
      <c r="P6" s="364"/>
      <c r="Q6" s="364"/>
      <c r="R6" s="365"/>
    </row>
    <row r="7" spans="1:23" s="4" customFormat="1" ht="6" customHeight="1" x14ac:dyDescent="0.2">
      <c r="A7" s="117"/>
      <c r="B7" s="175"/>
      <c r="C7" s="175"/>
      <c r="D7" s="118"/>
      <c r="E7" s="118"/>
      <c r="F7" s="119"/>
      <c r="G7" s="120"/>
      <c r="H7" s="120"/>
      <c r="I7" s="120"/>
      <c r="J7" s="120"/>
      <c r="K7" s="120"/>
      <c r="L7" s="120"/>
      <c r="M7" s="120"/>
      <c r="N7" s="120"/>
      <c r="O7" s="118"/>
      <c r="P7" s="118"/>
      <c r="Q7" s="118"/>
      <c r="R7" s="121"/>
    </row>
    <row r="8" spans="1:23" s="4" customFormat="1" ht="15.75" x14ac:dyDescent="0.2">
      <c r="A8" s="117" t="s">
        <v>30</v>
      </c>
      <c r="B8" s="175"/>
      <c r="C8" s="175"/>
      <c r="D8" s="363"/>
      <c r="E8" s="364"/>
      <c r="F8" s="364"/>
      <c r="G8" s="364"/>
      <c r="H8" s="364"/>
      <c r="I8" s="364"/>
      <c r="J8" s="364"/>
      <c r="K8" s="364"/>
      <c r="L8" s="364"/>
      <c r="M8" s="364"/>
      <c r="N8" s="364"/>
      <c r="O8" s="364"/>
      <c r="P8" s="364"/>
      <c r="Q8" s="364"/>
      <c r="R8" s="365"/>
    </row>
    <row r="9" spans="1:23" s="4" customFormat="1" ht="6" customHeight="1" x14ac:dyDescent="0.2">
      <c r="A9" s="122"/>
      <c r="B9" s="176"/>
      <c r="C9" s="176"/>
      <c r="D9" s="118"/>
      <c r="E9" s="118"/>
      <c r="F9" s="118"/>
      <c r="G9" s="118"/>
      <c r="H9" s="118"/>
      <c r="I9" s="118"/>
      <c r="J9" s="118"/>
      <c r="K9" s="118"/>
      <c r="L9" s="118"/>
      <c r="M9" s="118"/>
      <c r="N9" s="118"/>
      <c r="O9" s="118"/>
      <c r="P9" s="118"/>
      <c r="Q9" s="118"/>
      <c r="R9" s="121"/>
    </row>
    <row r="10" spans="1:23" s="5" customFormat="1" ht="15.75" x14ac:dyDescent="0.2">
      <c r="A10" s="117" t="s">
        <v>5</v>
      </c>
      <c r="B10" s="175"/>
      <c r="C10" s="175"/>
      <c r="D10" s="363"/>
      <c r="E10" s="364"/>
      <c r="F10" s="364"/>
      <c r="G10" s="364"/>
      <c r="H10" s="364"/>
      <c r="I10" s="364"/>
      <c r="J10" s="364"/>
      <c r="K10" s="364"/>
      <c r="L10" s="364"/>
      <c r="M10" s="364"/>
      <c r="N10" s="364"/>
      <c r="O10" s="364"/>
      <c r="P10" s="364"/>
      <c r="Q10" s="364"/>
      <c r="R10" s="365"/>
    </row>
    <row r="11" spans="1:23" s="5" customFormat="1" ht="6" customHeight="1" x14ac:dyDescent="0.2">
      <c r="A11" s="117"/>
      <c r="B11" s="175"/>
      <c r="C11" s="175"/>
      <c r="D11" s="9"/>
      <c r="E11" s="9"/>
      <c r="F11" s="9"/>
      <c r="G11" s="9"/>
      <c r="H11" s="9"/>
      <c r="I11" s="9"/>
      <c r="J11" s="9"/>
      <c r="K11" s="9"/>
      <c r="L11" s="157"/>
      <c r="M11" s="157"/>
      <c r="N11" s="157"/>
      <c r="O11" s="157"/>
      <c r="P11" s="123"/>
      <c r="Q11" s="123"/>
      <c r="R11" s="232"/>
      <c r="S11" s="9"/>
      <c r="T11" s="124"/>
      <c r="U11" s="124"/>
      <c r="V11" s="124"/>
      <c r="W11" s="25"/>
    </row>
    <row r="12" spans="1:23" s="5" customFormat="1" ht="15.75" x14ac:dyDescent="0.2">
      <c r="A12" s="156" t="s">
        <v>46</v>
      </c>
      <c r="B12" s="155"/>
      <c r="C12" s="155"/>
      <c r="D12" s="155"/>
      <c r="E12" s="154"/>
      <c r="F12" s="363"/>
      <c r="G12" s="364"/>
      <c r="H12" s="364"/>
      <c r="I12" s="364"/>
      <c r="J12" s="364"/>
      <c r="K12" s="364"/>
      <c r="L12" s="364"/>
      <c r="M12" s="364"/>
      <c r="N12" s="364"/>
      <c r="O12" s="364"/>
      <c r="P12" s="364"/>
      <c r="Q12" s="364"/>
      <c r="R12" s="365"/>
      <c r="S12" s="6"/>
    </row>
    <row r="13" spans="1:23" s="6" customFormat="1" ht="6" customHeight="1" x14ac:dyDescent="0.2">
      <c r="A13" s="125"/>
      <c r="B13" s="16"/>
      <c r="C13" s="16"/>
      <c r="D13" s="9"/>
      <c r="E13" s="9"/>
      <c r="F13" s="9"/>
      <c r="G13" s="9"/>
      <c r="H13" s="9"/>
      <c r="I13" s="9"/>
      <c r="J13" s="9"/>
      <c r="K13" s="9"/>
      <c r="L13" s="9"/>
      <c r="M13" s="9"/>
      <c r="N13" s="9"/>
      <c r="O13" s="9"/>
      <c r="P13" s="9"/>
      <c r="Q13" s="9"/>
      <c r="R13" s="126"/>
    </row>
    <row r="14" spans="1:23" s="5" customFormat="1" ht="15" customHeight="1" x14ac:dyDescent="0.2">
      <c r="A14" s="117" t="s">
        <v>47</v>
      </c>
      <c r="B14" s="175"/>
      <c r="C14" s="175"/>
      <c r="D14" s="14"/>
      <c r="E14" s="127"/>
      <c r="F14" s="398"/>
      <c r="G14" s="399"/>
      <c r="H14" s="25"/>
      <c r="I14" s="25"/>
      <c r="J14" s="25"/>
      <c r="K14" s="10" t="s">
        <v>48</v>
      </c>
      <c r="L14" s="25"/>
      <c r="M14" s="15"/>
      <c r="N14" s="16"/>
      <c r="O14" s="16"/>
      <c r="P14" s="25"/>
      <c r="Q14" s="398"/>
      <c r="R14" s="400"/>
      <c r="S14" s="6"/>
    </row>
    <row r="15" spans="1:23" s="6" customFormat="1" ht="6" customHeight="1" x14ac:dyDescent="0.2">
      <c r="A15" s="125"/>
      <c r="B15" s="16"/>
      <c r="C15" s="16"/>
      <c r="D15" s="14"/>
      <c r="E15" s="14"/>
      <c r="F15" s="14"/>
      <c r="G15" s="14"/>
      <c r="H15" s="14"/>
      <c r="I15" s="14"/>
      <c r="J15" s="14"/>
      <c r="K15" s="14"/>
      <c r="L15" s="14"/>
      <c r="M15" s="14"/>
      <c r="N15" s="14"/>
      <c r="O15" s="14"/>
      <c r="P15" s="14"/>
      <c r="Q15" s="14"/>
      <c r="R15" s="126"/>
    </row>
    <row r="16" spans="1:23" s="6" customFormat="1" ht="15.75" customHeight="1" x14ac:dyDescent="0.2">
      <c r="A16" s="128" t="s">
        <v>49</v>
      </c>
      <c r="B16" s="10"/>
      <c r="C16" s="10"/>
      <c r="D16" s="7"/>
      <c r="E16" s="14"/>
      <c r="F16" s="363"/>
      <c r="G16" s="364"/>
      <c r="H16" s="364"/>
      <c r="I16" s="364"/>
      <c r="J16" s="364"/>
      <c r="K16" s="364"/>
      <c r="L16" s="364"/>
      <c r="M16" s="364"/>
      <c r="N16" s="364"/>
      <c r="O16" s="364"/>
      <c r="P16" s="364"/>
      <c r="Q16" s="364"/>
      <c r="R16" s="365"/>
    </row>
    <row r="17" spans="1:18" s="6" customFormat="1" ht="6" customHeight="1" x14ac:dyDescent="0.2">
      <c r="A17" s="128"/>
      <c r="B17" s="10"/>
      <c r="C17" s="10"/>
      <c r="D17" s="7"/>
      <c r="E17" s="14"/>
      <c r="F17" s="9"/>
      <c r="G17" s="300"/>
      <c r="H17" s="300"/>
      <c r="I17" s="300"/>
      <c r="J17" s="300"/>
      <c r="K17" s="300"/>
      <c r="L17" s="300"/>
      <c r="M17" s="300"/>
      <c r="N17" s="300"/>
      <c r="O17" s="300"/>
      <c r="P17" s="300"/>
      <c r="Q17" s="300"/>
      <c r="R17" s="301"/>
    </row>
    <row r="18" spans="1:18" s="6" customFormat="1" ht="15.75" customHeight="1" x14ac:dyDescent="0.2">
      <c r="A18" s="128" t="s">
        <v>84</v>
      </c>
      <c r="B18" s="10"/>
      <c r="C18" s="10"/>
      <c r="D18" s="7"/>
      <c r="E18" s="14"/>
      <c r="F18" s="363"/>
      <c r="G18" s="364"/>
      <c r="H18" s="364"/>
      <c r="I18" s="364"/>
      <c r="J18" s="364"/>
      <c r="K18" s="364"/>
      <c r="L18" s="364"/>
      <c r="M18" s="364"/>
      <c r="N18" s="364"/>
      <c r="O18" s="364"/>
      <c r="P18" s="364"/>
      <c r="Q18" s="364"/>
      <c r="R18" s="365"/>
    </row>
    <row r="19" spans="1:18" s="6" customFormat="1" ht="6" customHeight="1" x14ac:dyDescent="0.2">
      <c r="A19" s="128"/>
      <c r="B19" s="10"/>
      <c r="C19" s="10"/>
      <c r="D19" s="9"/>
      <c r="E19" s="9"/>
      <c r="F19" s="9"/>
      <c r="G19" s="9"/>
      <c r="H19" s="9"/>
      <c r="I19" s="9"/>
      <c r="J19" s="9"/>
      <c r="K19" s="9"/>
      <c r="L19" s="9"/>
      <c r="M19" s="9"/>
      <c r="N19" s="9"/>
      <c r="O19" s="9"/>
      <c r="P19" s="9"/>
      <c r="Q19" s="9"/>
      <c r="R19" s="129"/>
    </row>
    <row r="20" spans="1:18" s="6" customFormat="1" ht="12" customHeight="1" x14ac:dyDescent="0.2">
      <c r="A20" s="128"/>
      <c r="B20" s="10"/>
      <c r="C20" s="10"/>
      <c r="D20" s="9"/>
      <c r="E20" s="9"/>
      <c r="F20" s="9"/>
      <c r="G20" s="9"/>
      <c r="H20" s="9"/>
      <c r="I20" s="9"/>
      <c r="J20" s="9"/>
      <c r="K20" s="9"/>
      <c r="L20" s="9"/>
      <c r="M20" s="9"/>
      <c r="N20" s="9"/>
      <c r="O20" s="9"/>
      <c r="P20" s="9"/>
      <c r="Q20" s="9"/>
      <c r="R20" s="129"/>
    </row>
    <row r="21" spans="1:18" s="6" customFormat="1" ht="32.25" customHeight="1" x14ac:dyDescent="0.2">
      <c r="A21" s="389" t="s">
        <v>94</v>
      </c>
      <c r="B21" s="390"/>
      <c r="C21" s="391"/>
      <c r="D21" s="401"/>
      <c r="E21" s="402"/>
      <c r="F21" s="9"/>
      <c r="G21" s="392" t="s">
        <v>61</v>
      </c>
      <c r="H21" s="393"/>
      <c r="I21" s="394"/>
      <c r="J21" s="158"/>
      <c r="K21" s="7"/>
      <c r="L21" s="10" t="s">
        <v>60</v>
      </c>
      <c r="M21" s="7"/>
      <c r="N21" s="395"/>
      <c r="O21" s="396"/>
      <c r="P21" s="396"/>
      <c r="Q21" s="396"/>
      <c r="R21" s="397"/>
    </row>
    <row r="22" spans="1:18" s="6" customFormat="1" ht="11.25" customHeight="1" x14ac:dyDescent="0.2">
      <c r="A22" s="146"/>
      <c r="B22" s="105"/>
      <c r="C22" s="105"/>
      <c r="D22" s="274"/>
      <c r="E22" s="14"/>
      <c r="F22" s="9"/>
      <c r="G22" s="7"/>
      <c r="H22" s="7"/>
      <c r="I22" s="14"/>
      <c r="J22" s="14"/>
      <c r="K22" s="105"/>
      <c r="L22" s="275"/>
      <c r="M22" s="10"/>
      <c r="N22" s="10"/>
      <c r="O22" s="274"/>
      <c r="P22" s="14"/>
      <c r="Q22" s="57"/>
      <c r="R22" s="276"/>
    </row>
    <row r="23" spans="1:18" s="6" customFormat="1" ht="31.5" customHeight="1" x14ac:dyDescent="0.2">
      <c r="A23" s="389" t="s">
        <v>55</v>
      </c>
      <c r="B23" s="390"/>
      <c r="C23" s="391"/>
      <c r="D23" s="401"/>
      <c r="E23" s="402"/>
      <c r="F23" s="9"/>
      <c r="G23" s="7"/>
      <c r="H23" s="7"/>
      <c r="I23" s="14"/>
      <c r="J23" s="14"/>
      <c r="K23" s="105"/>
      <c r="L23" s="275"/>
      <c r="M23" s="10"/>
      <c r="N23" s="10"/>
      <c r="O23" s="274"/>
      <c r="P23" s="14"/>
      <c r="Q23" s="57"/>
      <c r="R23" s="276"/>
    </row>
    <row r="24" spans="1:18" s="6" customFormat="1" ht="9.75" customHeight="1" x14ac:dyDescent="0.2">
      <c r="A24" s="146"/>
      <c r="B24" s="105"/>
      <c r="C24" s="105"/>
      <c r="D24" s="274"/>
      <c r="E24" s="14"/>
      <c r="F24" s="9"/>
      <c r="G24" s="7"/>
      <c r="H24" s="7"/>
      <c r="I24" s="14"/>
      <c r="J24" s="14"/>
      <c r="K24" s="105"/>
      <c r="L24" s="275"/>
      <c r="M24" s="10"/>
      <c r="N24" s="10"/>
      <c r="O24" s="274"/>
      <c r="P24" s="14"/>
      <c r="Q24" s="57"/>
      <c r="R24" s="276"/>
    </row>
    <row r="25" spans="1:18" s="6" customFormat="1" ht="6" customHeight="1" x14ac:dyDescent="0.2">
      <c r="A25" s="128"/>
      <c r="B25" s="10"/>
      <c r="C25" s="10"/>
      <c r="D25" s="9"/>
      <c r="E25" s="9"/>
      <c r="F25" s="9"/>
      <c r="G25" s="9"/>
      <c r="H25" s="9"/>
      <c r="I25" s="9"/>
      <c r="J25" s="9"/>
      <c r="K25" s="9"/>
      <c r="L25" s="9"/>
      <c r="M25" s="9"/>
      <c r="N25" s="9"/>
      <c r="O25" s="9"/>
      <c r="P25" s="9"/>
      <c r="Q25" s="9"/>
      <c r="R25" s="129"/>
    </row>
    <row r="26" spans="1:18" s="6" customFormat="1" ht="6" customHeight="1" x14ac:dyDescent="0.2">
      <c r="A26" s="128"/>
      <c r="B26" s="10"/>
      <c r="C26" s="10"/>
      <c r="D26" s="9"/>
      <c r="E26" s="9"/>
      <c r="F26" s="9"/>
      <c r="G26" s="9"/>
      <c r="H26" s="9"/>
      <c r="I26" s="9"/>
      <c r="J26" s="9"/>
      <c r="K26" s="9"/>
      <c r="L26" s="9"/>
      <c r="M26" s="9"/>
      <c r="N26" s="9"/>
      <c r="O26" s="9"/>
      <c r="P26" s="9"/>
      <c r="Q26" s="9"/>
      <c r="R26" s="129"/>
    </row>
    <row r="27" spans="1:18" s="5" customFormat="1" ht="15.75" customHeight="1" x14ac:dyDescent="0.2">
      <c r="A27" s="117" t="s">
        <v>8</v>
      </c>
      <c r="B27" s="175"/>
      <c r="C27" s="175"/>
      <c r="D27" s="158"/>
      <c r="E27" s="272" t="s">
        <v>81</v>
      </c>
      <c r="F27" s="9"/>
      <c r="G27" s="9"/>
      <c r="H27" s="25"/>
      <c r="I27" s="25"/>
      <c r="J27" s="9"/>
      <c r="K27" s="9"/>
      <c r="L27" s="9"/>
      <c r="M27" s="9"/>
      <c r="N27" s="9"/>
      <c r="O27" s="9"/>
      <c r="P27" s="9"/>
      <c r="Q27" s="25"/>
      <c r="R27" s="233"/>
    </row>
    <row r="28" spans="1:18" s="5" customFormat="1" ht="15.75" customHeight="1" x14ac:dyDescent="0.2">
      <c r="A28" s="117"/>
      <c r="B28" s="175"/>
      <c r="C28" s="175"/>
      <c r="D28" s="158"/>
      <c r="E28" s="272" t="s">
        <v>62</v>
      </c>
      <c r="F28" s="25"/>
      <c r="G28" s="9"/>
      <c r="H28" s="25"/>
      <c r="I28" s="25"/>
      <c r="J28" s="9"/>
      <c r="K28" s="9"/>
      <c r="L28" s="9"/>
      <c r="M28" s="9"/>
      <c r="N28" s="9"/>
      <c r="O28" s="9"/>
      <c r="P28" s="9"/>
      <c r="Q28" s="25"/>
      <c r="R28" s="233"/>
    </row>
    <row r="29" spans="1:18" s="5" customFormat="1" ht="15.75" customHeight="1" x14ac:dyDescent="0.2">
      <c r="A29" s="117"/>
      <c r="B29" s="175"/>
      <c r="C29" s="175"/>
      <c r="D29" s="158"/>
      <c r="E29" s="272" t="s">
        <v>63</v>
      </c>
      <c r="F29" s="25"/>
      <c r="G29" s="9"/>
      <c r="H29" s="25"/>
      <c r="I29" s="25"/>
      <c r="J29" s="9"/>
      <c r="K29" s="9"/>
      <c r="L29" s="9"/>
      <c r="M29" s="9"/>
      <c r="N29" s="9"/>
      <c r="O29" s="9"/>
      <c r="P29" s="9"/>
      <c r="Q29" s="25"/>
      <c r="R29" s="233"/>
    </row>
    <row r="30" spans="1:18" s="5" customFormat="1" ht="15.75" customHeight="1" x14ac:dyDescent="0.2">
      <c r="A30" s="117"/>
      <c r="B30" s="175"/>
      <c r="C30" s="175"/>
      <c r="D30" s="158"/>
      <c r="E30" s="272" t="s">
        <v>64</v>
      </c>
      <c r="F30" s="9"/>
      <c r="G30" s="9"/>
      <c r="H30" s="25"/>
      <c r="I30" s="25"/>
      <c r="J30" s="9"/>
      <c r="K30" s="9"/>
      <c r="L30" s="9"/>
      <c r="M30" s="9"/>
      <c r="N30" s="9"/>
      <c r="O30" s="9"/>
      <c r="P30" s="9"/>
      <c r="Q30" s="25"/>
      <c r="R30" s="233"/>
    </row>
    <row r="31" spans="1:18" s="5" customFormat="1" ht="15.75" customHeight="1" x14ac:dyDescent="0.2">
      <c r="A31" s="117"/>
      <c r="B31" s="175"/>
      <c r="C31" s="175"/>
      <c r="D31" s="158"/>
      <c r="E31" s="272" t="s">
        <v>65</v>
      </c>
      <c r="F31" s="25"/>
      <c r="G31" s="9"/>
      <c r="H31" s="25"/>
      <c r="I31" s="25"/>
      <c r="J31" s="9"/>
      <c r="K31" s="9"/>
      <c r="L31" s="9"/>
      <c r="M31" s="9"/>
      <c r="N31" s="9"/>
      <c r="O31" s="9"/>
      <c r="P31" s="9"/>
      <c r="Q31" s="25"/>
      <c r="R31" s="233"/>
    </row>
    <row r="32" spans="1:18" s="5" customFormat="1" ht="15.75" customHeight="1" x14ac:dyDescent="0.2">
      <c r="A32" s="117"/>
      <c r="B32" s="175"/>
      <c r="C32" s="175"/>
      <c r="D32" s="158"/>
      <c r="E32" s="272" t="s">
        <v>9</v>
      </c>
      <c r="F32" s="372"/>
      <c r="G32" s="372"/>
      <c r="H32" s="372"/>
      <c r="I32" s="372"/>
      <c r="J32" s="372"/>
      <c r="K32" s="372"/>
      <c r="L32" s="372"/>
      <c r="M32" s="372"/>
      <c r="N32" s="372"/>
      <c r="O32" s="372"/>
      <c r="P32" s="372"/>
      <c r="Q32" s="373"/>
      <c r="R32" s="374"/>
    </row>
    <row r="33" spans="1:18" ht="6" customHeight="1" x14ac:dyDescent="0.2">
      <c r="A33" s="130"/>
      <c r="B33" s="22"/>
      <c r="C33" s="22"/>
      <c r="D33" s="22"/>
      <c r="E33" s="22"/>
      <c r="F33" s="22"/>
      <c r="G33" s="22"/>
      <c r="H33" s="22"/>
      <c r="I33" s="2"/>
      <c r="J33" s="2"/>
      <c r="K33" s="22"/>
      <c r="L33" s="22"/>
      <c r="M33" s="22"/>
      <c r="N33" s="22"/>
      <c r="O33" s="22"/>
      <c r="P33" s="22"/>
      <c r="Q33" s="22"/>
      <c r="R33" s="131"/>
    </row>
    <row r="34" spans="1:18" ht="6" customHeight="1" x14ac:dyDescent="0.2">
      <c r="A34" s="132"/>
      <c r="B34" s="23"/>
      <c r="C34" s="23"/>
      <c r="D34" s="23"/>
      <c r="E34" s="23"/>
      <c r="F34" s="23"/>
      <c r="G34" s="23"/>
      <c r="H34" s="23"/>
      <c r="I34" s="23"/>
      <c r="J34" s="23"/>
      <c r="K34" s="23"/>
      <c r="L34" s="23"/>
      <c r="M34" s="23"/>
      <c r="N34" s="23"/>
      <c r="O34" s="23"/>
      <c r="P34" s="23"/>
      <c r="Q34" s="23"/>
      <c r="R34" s="133"/>
    </row>
    <row r="35" spans="1:18" s="168" customFormat="1" ht="15" customHeight="1" x14ac:dyDescent="0.2">
      <c r="A35" s="403" t="s">
        <v>2</v>
      </c>
      <c r="B35" s="404"/>
      <c r="C35" s="405"/>
      <c r="D35" s="411"/>
      <c r="E35" s="370"/>
      <c r="F35" s="370"/>
      <c r="G35" s="370"/>
      <c r="H35" s="370"/>
      <c r="I35" s="375"/>
      <c r="J35" s="376"/>
      <c r="K35" s="376"/>
      <c r="L35" s="377"/>
      <c r="M35" s="377"/>
      <c r="N35" s="378"/>
      <c r="O35" s="369"/>
      <c r="P35" s="370"/>
      <c r="Q35" s="370"/>
      <c r="R35" s="371"/>
    </row>
    <row r="36" spans="1:18" s="168" customFormat="1" ht="15" customHeight="1" x14ac:dyDescent="0.2">
      <c r="A36" s="406"/>
      <c r="B36" s="404"/>
      <c r="C36" s="405"/>
      <c r="D36" s="370"/>
      <c r="E36" s="370"/>
      <c r="F36" s="370"/>
      <c r="G36" s="370"/>
      <c r="H36" s="370"/>
      <c r="I36" s="379"/>
      <c r="J36" s="380"/>
      <c r="K36" s="380"/>
      <c r="L36" s="381"/>
      <c r="M36" s="381"/>
      <c r="N36" s="382"/>
      <c r="O36" s="370"/>
      <c r="P36" s="370"/>
      <c r="Q36" s="370"/>
      <c r="R36" s="371"/>
    </row>
    <row r="37" spans="1:18" s="168" customFormat="1" ht="15" customHeight="1" x14ac:dyDescent="0.2">
      <c r="A37" s="406"/>
      <c r="B37" s="404"/>
      <c r="C37" s="405"/>
      <c r="D37" s="370"/>
      <c r="E37" s="370"/>
      <c r="F37" s="370"/>
      <c r="G37" s="370"/>
      <c r="H37" s="370"/>
      <c r="I37" s="383"/>
      <c r="J37" s="384"/>
      <c r="K37" s="384"/>
      <c r="L37" s="385"/>
      <c r="M37" s="385"/>
      <c r="N37" s="386"/>
      <c r="O37" s="370"/>
      <c r="P37" s="370"/>
      <c r="Q37" s="370"/>
      <c r="R37" s="371"/>
    </row>
    <row r="38" spans="1:18" s="168" customFormat="1" ht="15" customHeight="1" x14ac:dyDescent="0.2">
      <c r="A38" s="407" t="s">
        <v>50</v>
      </c>
      <c r="B38" s="408"/>
      <c r="C38" s="409"/>
      <c r="D38" s="411"/>
      <c r="E38" s="370"/>
      <c r="F38" s="370"/>
      <c r="G38" s="370"/>
      <c r="H38" s="370"/>
      <c r="I38" s="375"/>
      <c r="J38" s="376"/>
      <c r="K38" s="376"/>
      <c r="L38" s="377"/>
      <c r="M38" s="377"/>
      <c r="N38" s="378"/>
      <c r="O38" s="369"/>
      <c r="P38" s="370"/>
      <c r="Q38" s="370"/>
      <c r="R38" s="371"/>
    </row>
    <row r="39" spans="1:18" s="168" customFormat="1" ht="15" customHeight="1" x14ac:dyDescent="0.2">
      <c r="A39" s="410"/>
      <c r="B39" s="408"/>
      <c r="C39" s="409"/>
      <c r="D39" s="370"/>
      <c r="E39" s="370"/>
      <c r="F39" s="370"/>
      <c r="G39" s="370"/>
      <c r="H39" s="370"/>
      <c r="I39" s="379"/>
      <c r="J39" s="380"/>
      <c r="K39" s="380"/>
      <c r="L39" s="381"/>
      <c r="M39" s="381"/>
      <c r="N39" s="382"/>
      <c r="O39" s="370"/>
      <c r="P39" s="370"/>
      <c r="Q39" s="370"/>
      <c r="R39" s="371"/>
    </row>
    <row r="40" spans="1:18" s="168" customFormat="1" ht="15" customHeight="1" x14ac:dyDescent="0.2">
      <c r="A40" s="410"/>
      <c r="B40" s="408"/>
      <c r="C40" s="409"/>
      <c r="D40" s="370"/>
      <c r="E40" s="370"/>
      <c r="F40" s="370"/>
      <c r="G40" s="370"/>
      <c r="H40" s="370"/>
      <c r="I40" s="383"/>
      <c r="J40" s="384"/>
      <c r="K40" s="384"/>
      <c r="L40" s="385"/>
      <c r="M40" s="385"/>
      <c r="N40" s="386"/>
      <c r="O40" s="370"/>
      <c r="P40" s="370"/>
      <c r="Q40" s="370"/>
      <c r="R40" s="371"/>
    </row>
    <row r="41" spans="1:18" s="168" customFormat="1" ht="6" customHeight="1" x14ac:dyDescent="0.2">
      <c r="A41" s="136"/>
      <c r="B41" s="2"/>
      <c r="C41" s="2"/>
      <c r="D41" s="2"/>
      <c r="E41" s="2"/>
      <c r="F41" s="2"/>
      <c r="G41" s="137"/>
      <c r="H41" s="137"/>
      <c r="I41" s="137"/>
      <c r="J41" s="137"/>
      <c r="K41" s="137"/>
      <c r="L41" s="137"/>
      <c r="M41" s="137"/>
      <c r="N41" s="137"/>
      <c r="O41" s="137"/>
      <c r="P41" s="137"/>
      <c r="Q41" s="137"/>
      <c r="R41" s="138"/>
    </row>
    <row r="42" spans="1:18" s="168" customFormat="1" ht="6" customHeight="1" x14ac:dyDescent="0.2">
      <c r="A42" s="135"/>
      <c r="B42" s="1"/>
      <c r="C42" s="1"/>
      <c r="D42" s="1"/>
      <c r="E42" s="1"/>
      <c r="F42" s="1"/>
      <c r="G42" s="139"/>
      <c r="H42" s="139"/>
      <c r="I42" s="139"/>
      <c r="J42" s="139"/>
      <c r="K42" s="139"/>
      <c r="L42" s="139"/>
      <c r="M42" s="139"/>
      <c r="N42" s="139"/>
      <c r="O42" s="139"/>
      <c r="P42" s="139"/>
      <c r="Q42" s="139"/>
      <c r="R42" s="140"/>
    </row>
    <row r="43" spans="1:18" s="168" customFormat="1" ht="23.25" customHeight="1" x14ac:dyDescent="0.25">
      <c r="A43" s="234" t="s">
        <v>129</v>
      </c>
      <c r="B43" s="24"/>
      <c r="C43" s="24"/>
      <c r="D43" s="19"/>
      <c r="E43" s="19"/>
      <c r="F43" s="19"/>
      <c r="G43" s="19"/>
      <c r="H43" s="19"/>
      <c r="I43" s="19"/>
      <c r="J43" s="19"/>
      <c r="K43" s="26"/>
      <c r="L43" s="188"/>
      <c r="M43" s="142"/>
      <c r="N43" s="142"/>
      <c r="O43" s="188"/>
      <c r="P43" s="142"/>
      <c r="Q43" s="26"/>
      <c r="R43" s="140"/>
    </row>
    <row r="44" spans="1:18" s="168" customFormat="1" ht="8.25" customHeight="1" x14ac:dyDescent="0.25">
      <c r="A44" s="134"/>
      <c r="B44" s="24"/>
      <c r="C44" s="24"/>
      <c r="D44" s="19"/>
      <c r="E44" s="19"/>
      <c r="F44" s="19"/>
      <c r="G44" s="19"/>
      <c r="H44" s="19"/>
      <c r="I44" s="19"/>
      <c r="J44" s="19"/>
      <c r="K44" s="26"/>
      <c r="L44" s="150"/>
      <c r="M44" s="150"/>
      <c r="N44" s="150"/>
      <c r="O44" s="151"/>
      <c r="P44" s="150"/>
      <c r="Q44" s="26"/>
      <c r="R44" s="140"/>
    </row>
    <row r="45" spans="1:18" s="168" customFormat="1" ht="5.25" customHeight="1" x14ac:dyDescent="0.25">
      <c r="A45" s="134"/>
      <c r="B45" s="24"/>
      <c r="C45" s="24"/>
      <c r="D45" s="19"/>
      <c r="E45" s="179"/>
      <c r="F45" s="180"/>
      <c r="G45" s="180"/>
      <c r="H45" s="181"/>
      <c r="I45" s="19"/>
      <c r="J45" s="179"/>
      <c r="K45" s="193"/>
      <c r="L45" s="194"/>
      <c r="M45" s="195"/>
      <c r="N45" s="150"/>
      <c r="O45" s="207"/>
      <c r="P45" s="194"/>
      <c r="Q45" s="208"/>
      <c r="R45" s="140"/>
    </row>
    <row r="46" spans="1:18" s="168" customFormat="1" ht="16.5" customHeight="1" x14ac:dyDescent="0.25">
      <c r="A46" s="134"/>
      <c r="B46" s="24"/>
      <c r="C46" s="24"/>
      <c r="D46" s="19"/>
      <c r="E46" s="418" t="s">
        <v>95</v>
      </c>
      <c r="F46" s="421"/>
      <c r="G46" s="421"/>
      <c r="H46" s="422"/>
      <c r="I46" s="188"/>
      <c r="J46" s="418" t="s">
        <v>130</v>
      </c>
      <c r="K46" s="421"/>
      <c r="L46" s="421"/>
      <c r="M46" s="422"/>
      <c r="N46" s="188"/>
      <c r="O46" s="418" t="s">
        <v>24</v>
      </c>
      <c r="P46" s="419"/>
      <c r="Q46" s="420"/>
      <c r="R46" s="140"/>
    </row>
    <row r="47" spans="1:18" s="168" customFormat="1" ht="7.5" customHeight="1" x14ac:dyDescent="0.25">
      <c r="A47" s="134"/>
      <c r="B47" s="24"/>
      <c r="C47" s="24"/>
      <c r="D47" s="19"/>
      <c r="E47" s="182"/>
      <c r="F47" s="19"/>
      <c r="G47" s="19"/>
      <c r="H47" s="183"/>
      <c r="I47" s="188"/>
      <c r="J47" s="185"/>
      <c r="K47" s="19"/>
      <c r="L47" s="19"/>
      <c r="M47" s="196"/>
      <c r="N47" s="188"/>
      <c r="O47" s="209"/>
      <c r="P47" s="150"/>
      <c r="Q47" s="196"/>
      <c r="R47" s="140"/>
    </row>
    <row r="48" spans="1:18" s="168" customFormat="1" ht="18.75" customHeight="1" x14ac:dyDescent="0.25">
      <c r="A48" s="235" t="s">
        <v>70</v>
      </c>
      <c r="B48" s="24"/>
      <c r="C48" s="24"/>
      <c r="D48" s="19"/>
      <c r="E48" s="184"/>
      <c r="F48" s="387">
        <f>D21</f>
        <v>0</v>
      </c>
      <c r="G48" s="388"/>
      <c r="H48" s="183"/>
      <c r="I48" s="188"/>
      <c r="J48" s="184"/>
      <c r="K48" s="387">
        <f>P2</f>
        <v>0</v>
      </c>
      <c r="L48" s="417"/>
      <c r="M48" s="196"/>
      <c r="N48" s="188"/>
      <c r="O48" s="184"/>
      <c r="P48" s="188"/>
      <c r="Q48" s="183"/>
      <c r="R48" s="140"/>
    </row>
    <row r="49" spans="1:25" s="169" customFormat="1" ht="8.25" customHeight="1" x14ac:dyDescent="0.25">
      <c r="A49" s="236"/>
      <c r="B49" s="147"/>
      <c r="C49" s="147"/>
      <c r="D49" s="148"/>
      <c r="E49" s="185"/>
      <c r="F49" s="278"/>
      <c r="G49" s="278"/>
      <c r="H49" s="186"/>
      <c r="I49" s="211"/>
      <c r="J49" s="197"/>
      <c r="K49" s="279"/>
      <c r="L49" s="279"/>
      <c r="M49" s="280"/>
      <c r="N49" s="211"/>
      <c r="O49" s="210"/>
      <c r="P49" s="211"/>
      <c r="Q49" s="186"/>
      <c r="R49" s="149"/>
    </row>
    <row r="50" spans="1:25" s="168" customFormat="1" ht="20.25" customHeight="1" x14ac:dyDescent="0.25">
      <c r="A50" s="235" t="s">
        <v>71</v>
      </c>
      <c r="B50" s="165"/>
      <c r="C50" s="165"/>
      <c r="D50" s="19"/>
      <c r="E50" s="187"/>
      <c r="F50" s="188"/>
      <c r="G50" s="273"/>
      <c r="H50" s="183"/>
      <c r="I50" s="188"/>
      <c r="J50" s="187"/>
      <c r="K50" s="188"/>
      <c r="L50" s="271">
        <f>'Veoneer Questionnaire'!J15</f>
        <v>0</v>
      </c>
      <c r="M50" s="281"/>
      <c r="N50" s="188"/>
      <c r="O50" s="184"/>
      <c r="P50" s="271">
        <f>G50+L50</f>
        <v>0</v>
      </c>
      <c r="Q50" s="183"/>
      <c r="R50" s="140"/>
    </row>
    <row r="51" spans="1:25" s="168" customFormat="1" ht="11.25" customHeight="1" x14ac:dyDescent="0.2">
      <c r="A51" s="141"/>
      <c r="B51" s="84"/>
      <c r="C51" s="84"/>
      <c r="D51" s="19"/>
      <c r="E51" s="189"/>
      <c r="F51" s="188"/>
      <c r="G51" s="19"/>
      <c r="H51" s="183"/>
      <c r="I51" s="188"/>
      <c r="J51" s="198"/>
      <c r="K51" s="188"/>
      <c r="L51" s="27"/>
      <c r="M51" s="199"/>
      <c r="N51" s="188"/>
      <c r="O51" s="184"/>
      <c r="P51" s="188"/>
      <c r="Q51" s="183"/>
      <c r="R51" s="140"/>
    </row>
    <row r="52" spans="1:25" s="168" customFormat="1" ht="20.25" customHeight="1" x14ac:dyDescent="0.2">
      <c r="A52" s="128" t="s">
        <v>72</v>
      </c>
      <c r="B52" s="84"/>
      <c r="C52" s="84"/>
      <c r="D52" s="9"/>
      <c r="E52" s="187"/>
      <c r="F52" s="188"/>
      <c r="G52" s="273"/>
      <c r="H52" s="183"/>
      <c r="I52" s="188"/>
      <c r="J52" s="187"/>
      <c r="K52" s="188"/>
      <c r="L52" s="271">
        <f>'Veoneer Questionnaire'!K15</f>
        <v>0</v>
      </c>
      <c r="M52" s="200"/>
      <c r="N52" s="188"/>
      <c r="O52" s="184"/>
      <c r="P52" s="271">
        <f>G52+L52</f>
        <v>0</v>
      </c>
      <c r="Q52" s="183"/>
      <c r="R52" s="140"/>
    </row>
    <row r="53" spans="1:25" s="168" customFormat="1" ht="9" customHeight="1" x14ac:dyDescent="0.2">
      <c r="A53" s="128"/>
      <c r="B53" s="84"/>
      <c r="C53" s="84"/>
      <c r="D53" s="9"/>
      <c r="E53" s="190"/>
      <c r="F53" s="188"/>
      <c r="G53" s="11"/>
      <c r="H53" s="183"/>
      <c r="I53" s="188"/>
      <c r="J53" s="201"/>
      <c r="K53" s="188"/>
      <c r="L53" s="28"/>
      <c r="M53" s="200"/>
      <c r="N53" s="188"/>
      <c r="O53" s="184"/>
      <c r="P53" s="188"/>
      <c r="Q53" s="183"/>
      <c r="R53" s="140"/>
    </row>
    <row r="54" spans="1:25" s="168" customFormat="1" ht="20.25" customHeight="1" x14ac:dyDescent="0.2">
      <c r="A54" s="128" t="s">
        <v>66</v>
      </c>
      <c r="B54" s="84"/>
      <c r="C54" s="84"/>
      <c r="D54" s="9"/>
      <c r="E54" s="187"/>
      <c r="F54" s="188"/>
      <c r="G54" s="273"/>
      <c r="H54" s="183"/>
      <c r="I54" s="188"/>
      <c r="J54" s="187"/>
      <c r="K54" s="188"/>
      <c r="L54" s="215"/>
      <c r="M54" s="200"/>
      <c r="N54" s="188"/>
      <c r="O54" s="184"/>
      <c r="P54" s="273">
        <f>G54</f>
        <v>0</v>
      </c>
      <c r="Q54" s="183"/>
      <c r="R54" s="140"/>
    </row>
    <row r="55" spans="1:25" s="168" customFormat="1" ht="8.25" customHeight="1" x14ac:dyDescent="0.2">
      <c r="A55" s="237"/>
      <c r="B55" s="84"/>
      <c r="C55" s="84"/>
      <c r="D55" s="12"/>
      <c r="E55" s="190"/>
      <c r="F55" s="188"/>
      <c r="G55" s="11"/>
      <c r="H55" s="183"/>
      <c r="I55" s="188"/>
      <c r="J55" s="202"/>
      <c r="K55" s="188"/>
      <c r="L55" s="13"/>
      <c r="M55" s="203"/>
      <c r="N55" s="188"/>
      <c r="O55" s="184"/>
      <c r="P55" s="188"/>
      <c r="Q55" s="183"/>
      <c r="R55" s="140"/>
    </row>
    <row r="56" spans="1:25" s="168" customFormat="1" ht="20.25" customHeight="1" x14ac:dyDescent="0.2">
      <c r="A56" s="128" t="s">
        <v>69</v>
      </c>
      <c r="B56" s="25"/>
      <c r="C56" s="25"/>
      <c r="D56" s="9"/>
      <c r="E56" s="187"/>
      <c r="F56" s="214"/>
      <c r="G56" s="178">
        <f>G50+G52</f>
        <v>0</v>
      </c>
      <c r="H56" s="183"/>
      <c r="I56" s="188"/>
      <c r="J56" s="184"/>
      <c r="K56" s="188"/>
      <c r="L56" s="282">
        <f>L50+L52</f>
        <v>0</v>
      </c>
      <c r="M56" s="204"/>
      <c r="N56" s="188"/>
      <c r="O56" s="184"/>
      <c r="P56" s="282">
        <f>P50+P52</f>
        <v>0</v>
      </c>
      <c r="Q56" s="183"/>
      <c r="R56" s="140"/>
    </row>
    <row r="57" spans="1:25" s="168" customFormat="1" ht="9.75" customHeight="1" x14ac:dyDescent="0.2">
      <c r="A57" s="128"/>
      <c r="B57" s="25"/>
      <c r="C57" s="25"/>
      <c r="D57" s="9"/>
      <c r="E57" s="187"/>
      <c r="F57" s="188"/>
      <c r="G57" s="177"/>
      <c r="H57" s="183"/>
      <c r="I57" s="188"/>
      <c r="J57" s="205"/>
      <c r="K57" s="191"/>
      <c r="L57" s="283"/>
      <c r="M57" s="206"/>
      <c r="N57" s="188"/>
      <c r="O57" s="284"/>
      <c r="P57" s="191"/>
      <c r="Q57" s="192"/>
      <c r="R57" s="140"/>
      <c r="V57" s="349"/>
      <c r="W57" s="350"/>
      <c r="X57" s="350"/>
      <c r="Y57" s="350"/>
    </row>
    <row r="58" spans="1:25" s="168" customFormat="1" ht="23.25" customHeight="1" x14ac:dyDescent="0.2">
      <c r="A58" s="128"/>
      <c r="B58" s="25"/>
      <c r="C58" s="25"/>
      <c r="D58" s="9"/>
      <c r="E58" s="351" t="s">
        <v>78</v>
      </c>
      <c r="F58" s="352"/>
      <c r="G58" s="352"/>
      <c r="H58" s="352"/>
      <c r="I58" s="352"/>
      <c r="J58" s="352"/>
      <c r="K58" s="352"/>
      <c r="L58" s="352"/>
      <c r="M58" s="353"/>
      <c r="N58" s="188"/>
      <c r="O58" s="286"/>
      <c r="P58" s="188"/>
      <c r="Q58" s="188"/>
      <c r="R58" s="140"/>
      <c r="V58" s="350"/>
      <c r="W58" s="350"/>
      <c r="X58" s="350"/>
      <c r="Y58" s="350"/>
    </row>
    <row r="59" spans="1:25" s="168" customFormat="1" ht="15" customHeight="1" x14ac:dyDescent="0.2">
      <c r="A59" s="128"/>
      <c r="B59" s="25"/>
      <c r="C59" s="25"/>
      <c r="D59" s="9"/>
      <c r="E59" s="218"/>
      <c r="F59" s="188"/>
      <c r="G59" s="294" t="s">
        <v>85</v>
      </c>
      <c r="H59" s="219"/>
      <c r="I59" s="188"/>
      <c r="J59" s="220"/>
      <c r="K59" s="188"/>
      <c r="L59" s="294" t="s">
        <v>85</v>
      </c>
      <c r="M59" s="221"/>
      <c r="N59" s="188"/>
      <c r="O59" s="286"/>
      <c r="P59" s="188"/>
      <c r="Q59" s="188"/>
      <c r="R59" s="140"/>
      <c r="V59" s="285"/>
      <c r="W59" s="285"/>
      <c r="X59" s="285"/>
      <c r="Y59" s="285"/>
    </row>
    <row r="60" spans="1:25" s="168" customFormat="1" ht="20.25" customHeight="1" x14ac:dyDescent="0.2">
      <c r="A60" s="128" t="s">
        <v>68</v>
      </c>
      <c r="B60" s="25"/>
      <c r="C60" s="25"/>
      <c r="D60" s="9"/>
      <c r="E60" s="273"/>
      <c r="F60" s="68"/>
      <c r="G60" s="387">
        <f>F48+90</f>
        <v>90</v>
      </c>
      <c r="H60" s="388"/>
      <c r="I60" s="286"/>
      <c r="J60" s="273"/>
      <c r="K60" s="10"/>
      <c r="L60" s="387">
        <f>K48+90</f>
        <v>90</v>
      </c>
      <c r="M60" s="388"/>
      <c r="N60" s="188"/>
      <c r="O60" s="354" t="s">
        <v>76</v>
      </c>
      <c r="P60" s="355"/>
      <c r="Q60" s="356"/>
      <c r="R60" s="140"/>
    </row>
    <row r="61" spans="1:25" s="168" customFormat="1" ht="8.25" customHeight="1" x14ac:dyDescent="0.2">
      <c r="A61" s="238"/>
      <c r="B61" s="277"/>
      <c r="C61" s="277"/>
      <c r="D61" s="277"/>
      <c r="E61" s="217"/>
      <c r="F61" s="68"/>
      <c r="G61" s="215"/>
      <c r="H61" s="287"/>
      <c r="I61" s="286"/>
      <c r="J61" s="222"/>
      <c r="K61" s="10"/>
      <c r="L61" s="215"/>
      <c r="M61" s="183"/>
      <c r="N61" s="188"/>
      <c r="O61" s="415"/>
      <c r="P61" s="416"/>
      <c r="Q61" s="416"/>
      <c r="R61" s="140"/>
    </row>
    <row r="62" spans="1:25" s="168" customFormat="1" ht="8.25" customHeight="1" x14ac:dyDescent="0.2">
      <c r="A62" s="256"/>
      <c r="E62" s="288"/>
      <c r="F62" s="289"/>
      <c r="G62" s="57"/>
      <c r="H62" s="287"/>
      <c r="I62" s="286"/>
      <c r="J62" s="222"/>
      <c r="K62" s="289"/>
      <c r="L62" s="57"/>
      <c r="M62" s="183"/>
      <c r="N62" s="188"/>
      <c r="R62" s="140"/>
      <c r="S62" s="290"/>
      <c r="T62" s="188"/>
      <c r="U62" s="188"/>
    </row>
    <row r="63" spans="1:25" s="168" customFormat="1" ht="19.5" customHeight="1" x14ac:dyDescent="0.2">
      <c r="A63" s="412" t="s">
        <v>79</v>
      </c>
      <c r="B63" s="408"/>
      <c r="C63" s="408"/>
      <c r="D63" s="408"/>
      <c r="E63" s="273"/>
      <c r="F63" s="306" t="s">
        <v>90</v>
      </c>
      <c r="G63" s="413"/>
      <c r="H63" s="414"/>
      <c r="I63" s="188"/>
      <c r="J63" s="273"/>
      <c r="K63" s="306" t="s">
        <v>90</v>
      </c>
      <c r="L63" s="413"/>
      <c r="M63" s="414"/>
      <c r="P63" s="273"/>
      <c r="R63" s="140"/>
    </row>
    <row r="64" spans="1:25" s="168" customFormat="1" ht="10.5" customHeight="1" x14ac:dyDescent="0.2">
      <c r="A64" s="238"/>
      <c r="B64" s="75"/>
      <c r="C64" s="75"/>
      <c r="D64" s="75"/>
      <c r="E64" s="242"/>
      <c r="F64" s="243"/>
      <c r="G64" s="244"/>
      <c r="H64" s="291"/>
      <c r="I64" s="240"/>
      <c r="J64" s="242"/>
      <c r="K64" s="243"/>
      <c r="L64" s="244"/>
      <c r="M64" s="291"/>
      <c r="N64" s="241"/>
      <c r="O64" s="239"/>
      <c r="P64" s="292"/>
      <c r="Q64" s="215"/>
      <c r="R64" s="140"/>
    </row>
    <row r="65" spans="1:18" s="168" customFormat="1" ht="15" customHeight="1" x14ac:dyDescent="0.25">
      <c r="A65" s="141"/>
      <c r="B65" s="19"/>
      <c r="C65" s="19"/>
      <c r="D65" s="17"/>
      <c r="E65" s="17"/>
      <c r="F65" s="17"/>
      <c r="G65" s="17"/>
      <c r="H65" s="17"/>
      <c r="I65" s="17"/>
      <c r="J65" s="17"/>
      <c r="K65" s="18"/>
      <c r="L65" s="18"/>
      <c r="M65" s="18"/>
      <c r="N65" s="18"/>
      <c r="O65" s="245"/>
      <c r="P65" s="245"/>
      <c r="Q65" s="245"/>
      <c r="R65" s="138"/>
    </row>
    <row r="66" spans="1:18" s="8" customFormat="1" ht="6" customHeight="1" x14ac:dyDescent="0.2">
      <c r="A66" s="223"/>
      <c r="B66" s="224"/>
      <c r="C66" s="224"/>
      <c r="D66" s="225"/>
      <c r="E66" s="226"/>
      <c r="F66" s="226"/>
      <c r="G66" s="227"/>
      <c r="H66" s="227"/>
      <c r="I66" s="216"/>
      <c r="J66" s="216"/>
      <c r="K66" s="228"/>
      <c r="L66" s="229"/>
      <c r="M66" s="229"/>
      <c r="N66" s="230"/>
      <c r="O66" s="230"/>
      <c r="P66" s="230"/>
      <c r="Q66" s="230"/>
      <c r="R66" s="231"/>
    </row>
    <row r="67" spans="1:18" s="8" customFormat="1" ht="21.75" customHeight="1" x14ac:dyDescent="0.2">
      <c r="A67" s="435" t="s">
        <v>73</v>
      </c>
      <c r="B67" s="408"/>
      <c r="C67" s="409"/>
      <c r="D67" s="423"/>
      <c r="E67" s="424"/>
      <c r="F67" s="424"/>
      <c r="G67" s="424"/>
      <c r="H67" s="424"/>
      <c r="I67" s="424"/>
      <c r="J67" s="424"/>
      <c r="K67" s="424"/>
      <c r="L67" s="424"/>
      <c r="M67" s="424"/>
      <c r="N67" s="424"/>
      <c r="O67" s="424"/>
      <c r="P67" s="424"/>
      <c r="Q67" s="424"/>
      <c r="R67" s="425"/>
    </row>
    <row r="68" spans="1:18" s="168" customFormat="1" ht="6" customHeight="1" x14ac:dyDescent="0.25">
      <c r="A68" s="141"/>
      <c r="B68" s="19"/>
      <c r="C68" s="19"/>
      <c r="D68" s="17"/>
      <c r="E68" s="17"/>
      <c r="F68" s="17"/>
      <c r="G68" s="17"/>
      <c r="H68" s="17"/>
      <c r="I68" s="17"/>
      <c r="J68" s="17"/>
      <c r="K68" s="18"/>
      <c r="L68" s="18"/>
      <c r="M68" s="18"/>
      <c r="N68" s="18"/>
      <c r="O68" s="18"/>
      <c r="P68" s="18"/>
      <c r="Q68" s="18"/>
      <c r="R68" s="143"/>
    </row>
    <row r="69" spans="1:18" s="168" customFormat="1" ht="15" customHeight="1" x14ac:dyDescent="0.2">
      <c r="A69" s="436" t="s">
        <v>4</v>
      </c>
      <c r="B69" s="408"/>
      <c r="C69" s="409"/>
      <c r="D69" s="375"/>
      <c r="E69" s="426"/>
      <c r="F69" s="426"/>
      <c r="G69" s="426"/>
      <c r="H69" s="426"/>
      <c r="I69" s="426"/>
      <c r="J69" s="426"/>
      <c r="K69" s="426"/>
      <c r="L69" s="426"/>
      <c r="M69" s="426"/>
      <c r="N69" s="426"/>
      <c r="O69" s="426"/>
      <c r="P69" s="426"/>
      <c r="Q69" s="426"/>
      <c r="R69" s="427"/>
    </row>
    <row r="70" spans="1:18" s="168" customFormat="1" ht="15" customHeight="1" x14ac:dyDescent="0.2">
      <c r="A70" s="410"/>
      <c r="B70" s="408"/>
      <c r="C70" s="409"/>
      <c r="D70" s="428"/>
      <c r="E70" s="429"/>
      <c r="F70" s="429"/>
      <c r="G70" s="429"/>
      <c r="H70" s="429"/>
      <c r="I70" s="429"/>
      <c r="J70" s="429"/>
      <c r="K70" s="429"/>
      <c r="L70" s="429"/>
      <c r="M70" s="429"/>
      <c r="N70" s="429"/>
      <c r="O70" s="429"/>
      <c r="P70" s="429"/>
      <c r="Q70" s="429"/>
      <c r="R70" s="430"/>
    </row>
    <row r="71" spans="1:18" s="170" customFormat="1" ht="15" customHeight="1" x14ac:dyDescent="0.2">
      <c r="A71" s="410"/>
      <c r="B71" s="408"/>
      <c r="C71" s="409"/>
      <c r="D71" s="428"/>
      <c r="E71" s="429"/>
      <c r="F71" s="429"/>
      <c r="G71" s="429"/>
      <c r="H71" s="429"/>
      <c r="I71" s="429"/>
      <c r="J71" s="429"/>
      <c r="K71" s="429"/>
      <c r="L71" s="429"/>
      <c r="M71" s="429"/>
      <c r="N71" s="429"/>
      <c r="O71" s="429"/>
      <c r="P71" s="429"/>
      <c r="Q71" s="429"/>
      <c r="R71" s="430"/>
    </row>
    <row r="72" spans="1:18" s="168" customFormat="1" ht="15" customHeight="1" x14ac:dyDescent="0.2">
      <c r="A72" s="410"/>
      <c r="B72" s="408"/>
      <c r="C72" s="409"/>
      <c r="D72" s="428"/>
      <c r="E72" s="429"/>
      <c r="F72" s="429"/>
      <c r="G72" s="429"/>
      <c r="H72" s="429"/>
      <c r="I72" s="429"/>
      <c r="J72" s="429"/>
      <c r="K72" s="429"/>
      <c r="L72" s="429"/>
      <c r="M72" s="429"/>
      <c r="N72" s="429"/>
      <c r="O72" s="429"/>
      <c r="P72" s="429"/>
      <c r="Q72" s="429"/>
      <c r="R72" s="430"/>
    </row>
    <row r="73" spans="1:18" s="168" customFormat="1" ht="15" customHeight="1" x14ac:dyDescent="0.2">
      <c r="A73" s="410"/>
      <c r="B73" s="408"/>
      <c r="C73" s="409"/>
      <c r="D73" s="428"/>
      <c r="E73" s="429"/>
      <c r="F73" s="429"/>
      <c r="G73" s="429"/>
      <c r="H73" s="429"/>
      <c r="I73" s="429"/>
      <c r="J73" s="429"/>
      <c r="K73" s="429"/>
      <c r="L73" s="429"/>
      <c r="M73" s="429"/>
      <c r="N73" s="429"/>
      <c r="O73" s="429"/>
      <c r="P73" s="429"/>
      <c r="Q73" s="429"/>
      <c r="R73" s="430"/>
    </row>
    <row r="74" spans="1:18" s="168" customFormat="1" ht="15" customHeight="1" x14ac:dyDescent="0.2">
      <c r="A74" s="410"/>
      <c r="B74" s="408"/>
      <c r="C74" s="409"/>
      <c r="D74" s="428"/>
      <c r="E74" s="429"/>
      <c r="F74" s="429"/>
      <c r="G74" s="429"/>
      <c r="H74" s="429"/>
      <c r="I74" s="429"/>
      <c r="J74" s="429"/>
      <c r="K74" s="429"/>
      <c r="L74" s="429"/>
      <c r="M74" s="429"/>
      <c r="N74" s="429"/>
      <c r="O74" s="429"/>
      <c r="P74" s="429"/>
      <c r="Q74" s="429"/>
      <c r="R74" s="430"/>
    </row>
    <row r="75" spans="1:18" s="168" customFormat="1" ht="1.5" customHeight="1" x14ac:dyDescent="0.2">
      <c r="A75" s="135"/>
      <c r="B75" s="1"/>
      <c r="C75" s="1"/>
      <c r="D75" s="428"/>
      <c r="E75" s="429"/>
      <c r="F75" s="429"/>
      <c r="G75" s="429"/>
      <c r="H75" s="429"/>
      <c r="I75" s="429"/>
      <c r="J75" s="429"/>
      <c r="K75" s="429"/>
      <c r="L75" s="429"/>
      <c r="M75" s="429"/>
      <c r="N75" s="429"/>
      <c r="O75" s="429"/>
      <c r="P75" s="429"/>
      <c r="Q75" s="429"/>
      <c r="R75" s="430"/>
    </row>
    <row r="76" spans="1:18" s="168" customFormat="1" ht="3" customHeight="1" x14ac:dyDescent="0.2">
      <c r="A76" s="135"/>
      <c r="B76" s="1"/>
      <c r="C76" s="1"/>
      <c r="D76" s="431"/>
      <c r="E76" s="432"/>
      <c r="F76" s="432"/>
      <c r="G76" s="432"/>
      <c r="H76" s="432"/>
      <c r="I76" s="432"/>
      <c r="J76" s="432"/>
      <c r="K76" s="432"/>
      <c r="L76" s="432"/>
      <c r="M76" s="432"/>
      <c r="N76" s="432"/>
      <c r="O76" s="432"/>
      <c r="P76" s="432"/>
      <c r="Q76" s="432"/>
      <c r="R76" s="433"/>
    </row>
    <row r="77" spans="1:18" s="168" customFormat="1" ht="15" customHeight="1" x14ac:dyDescent="0.2">
      <c r="A77" s="436" t="s">
        <v>51</v>
      </c>
      <c r="B77" s="408"/>
      <c r="C77" s="409"/>
      <c r="D77" s="434"/>
      <c r="E77" s="426"/>
      <c r="F77" s="426"/>
      <c r="G77" s="426"/>
      <c r="H77" s="426"/>
      <c r="I77" s="426"/>
      <c r="J77" s="426"/>
      <c r="K77" s="426"/>
      <c r="L77" s="426"/>
      <c r="M77" s="426"/>
      <c r="N77" s="426"/>
      <c r="O77" s="426"/>
      <c r="P77" s="426"/>
      <c r="Q77" s="426"/>
      <c r="R77" s="427"/>
    </row>
    <row r="78" spans="1:18" s="168" customFormat="1" ht="15" customHeight="1" x14ac:dyDescent="0.2">
      <c r="A78" s="410"/>
      <c r="B78" s="408"/>
      <c r="C78" s="409"/>
      <c r="D78" s="428"/>
      <c r="E78" s="429"/>
      <c r="F78" s="429"/>
      <c r="G78" s="429"/>
      <c r="H78" s="429"/>
      <c r="I78" s="429"/>
      <c r="J78" s="429"/>
      <c r="K78" s="429"/>
      <c r="L78" s="429"/>
      <c r="M78" s="429"/>
      <c r="N78" s="429"/>
      <c r="O78" s="429"/>
      <c r="P78" s="429"/>
      <c r="Q78" s="429"/>
      <c r="R78" s="430"/>
    </row>
    <row r="79" spans="1:18" s="168" customFormat="1" ht="15" customHeight="1" x14ac:dyDescent="0.2">
      <c r="A79" s="410"/>
      <c r="B79" s="408"/>
      <c r="C79" s="409"/>
      <c r="D79" s="428"/>
      <c r="E79" s="429"/>
      <c r="F79" s="429"/>
      <c r="G79" s="429"/>
      <c r="H79" s="429"/>
      <c r="I79" s="429"/>
      <c r="J79" s="429"/>
      <c r="K79" s="429"/>
      <c r="L79" s="429"/>
      <c r="M79" s="429"/>
      <c r="N79" s="429"/>
      <c r="O79" s="429"/>
      <c r="P79" s="429"/>
      <c r="Q79" s="429"/>
      <c r="R79" s="430"/>
    </row>
    <row r="80" spans="1:18" s="168" customFormat="1" ht="15" customHeight="1" x14ac:dyDescent="0.2">
      <c r="A80" s="410"/>
      <c r="B80" s="408"/>
      <c r="C80" s="409"/>
      <c r="D80" s="428"/>
      <c r="E80" s="429"/>
      <c r="F80" s="429"/>
      <c r="G80" s="429"/>
      <c r="H80" s="429"/>
      <c r="I80" s="429"/>
      <c r="J80" s="429"/>
      <c r="K80" s="429"/>
      <c r="L80" s="429"/>
      <c r="M80" s="429"/>
      <c r="N80" s="429"/>
      <c r="O80" s="429"/>
      <c r="P80" s="429"/>
      <c r="Q80" s="429"/>
      <c r="R80" s="430"/>
    </row>
    <row r="81" spans="1:18" s="168" customFormat="1" ht="15" customHeight="1" x14ac:dyDescent="0.2">
      <c r="A81" s="410"/>
      <c r="B81" s="408"/>
      <c r="C81" s="409"/>
      <c r="D81" s="428"/>
      <c r="E81" s="429"/>
      <c r="F81" s="429"/>
      <c r="G81" s="429"/>
      <c r="H81" s="429"/>
      <c r="I81" s="429"/>
      <c r="J81" s="429"/>
      <c r="K81" s="429"/>
      <c r="L81" s="429"/>
      <c r="M81" s="429"/>
      <c r="N81" s="429"/>
      <c r="O81" s="429"/>
      <c r="P81" s="429"/>
      <c r="Q81" s="429"/>
      <c r="R81" s="430"/>
    </row>
    <row r="82" spans="1:18" s="168" customFormat="1" ht="15" customHeight="1" x14ac:dyDescent="0.2">
      <c r="A82" s="410"/>
      <c r="B82" s="408"/>
      <c r="C82" s="409"/>
      <c r="D82" s="428"/>
      <c r="E82" s="429"/>
      <c r="F82" s="429"/>
      <c r="G82" s="429"/>
      <c r="H82" s="429"/>
      <c r="I82" s="429"/>
      <c r="J82" s="429"/>
      <c r="K82" s="429"/>
      <c r="L82" s="429"/>
      <c r="M82" s="429"/>
      <c r="N82" s="429"/>
      <c r="O82" s="429"/>
      <c r="P82" s="429"/>
      <c r="Q82" s="429"/>
      <c r="R82" s="430"/>
    </row>
    <row r="83" spans="1:18" s="168" customFormat="1" ht="15" hidden="1" customHeight="1" x14ac:dyDescent="0.2">
      <c r="A83" s="135"/>
      <c r="B83" s="1"/>
      <c r="C83" s="1"/>
      <c r="D83" s="428"/>
      <c r="E83" s="429"/>
      <c r="F83" s="429"/>
      <c r="G83" s="429"/>
      <c r="H83" s="429"/>
      <c r="I83" s="429"/>
      <c r="J83" s="429"/>
      <c r="K83" s="429"/>
      <c r="L83" s="429"/>
      <c r="M83" s="429"/>
      <c r="N83" s="429"/>
      <c r="O83" s="429"/>
      <c r="P83" s="429"/>
      <c r="Q83" s="429"/>
      <c r="R83" s="430"/>
    </row>
    <row r="84" spans="1:18" s="168" customFormat="1" ht="1.5" customHeight="1" x14ac:dyDescent="0.2">
      <c r="A84" s="135"/>
      <c r="B84" s="1"/>
      <c r="C84" s="1"/>
      <c r="D84" s="431"/>
      <c r="E84" s="432"/>
      <c r="F84" s="432"/>
      <c r="G84" s="432"/>
      <c r="H84" s="432"/>
      <c r="I84" s="432"/>
      <c r="J84" s="432"/>
      <c r="K84" s="432"/>
      <c r="L84" s="432"/>
      <c r="M84" s="432"/>
      <c r="N84" s="432"/>
      <c r="O84" s="432"/>
      <c r="P84" s="432"/>
      <c r="Q84" s="432"/>
      <c r="R84" s="433"/>
    </row>
    <row r="85" spans="1:18" ht="6" customHeight="1" x14ac:dyDescent="0.2">
      <c r="A85" s="135"/>
      <c r="B85" s="1"/>
      <c r="C85" s="1"/>
      <c r="D85" s="1"/>
      <c r="E85" s="1"/>
      <c r="F85" s="1"/>
      <c r="G85" s="1"/>
      <c r="H85" s="1"/>
      <c r="I85" s="1"/>
      <c r="J85" s="1"/>
      <c r="K85" s="1"/>
      <c r="L85" s="1"/>
      <c r="M85" s="1"/>
      <c r="N85" s="1"/>
      <c r="O85" s="1"/>
      <c r="P85" s="1"/>
      <c r="Q85" s="1"/>
      <c r="R85" s="133"/>
    </row>
    <row r="86" spans="1:18" ht="23.25" customHeight="1" x14ac:dyDescent="0.2">
      <c r="A86" s="161"/>
      <c r="B86" s="163"/>
      <c r="C86" s="163"/>
      <c r="D86" s="162"/>
      <c r="E86" s="162"/>
      <c r="F86" s="162"/>
      <c r="G86" s="1"/>
      <c r="H86" s="1"/>
      <c r="I86" s="1"/>
      <c r="J86" s="1"/>
      <c r="K86" s="1"/>
      <c r="L86" s="1"/>
      <c r="M86" s="163"/>
      <c r="N86" s="162"/>
      <c r="O86" s="162"/>
      <c r="P86" s="162"/>
      <c r="Q86" s="162"/>
      <c r="R86" s="164"/>
    </row>
    <row r="87" spans="1:18" ht="21" customHeight="1" x14ac:dyDescent="0.2">
      <c r="A87" s="212" t="s">
        <v>52</v>
      </c>
      <c r="B87" s="213"/>
      <c r="C87" s="213"/>
      <c r="D87" s="213"/>
      <c r="E87" s="213"/>
      <c r="F87" s="213"/>
      <c r="G87" s="213"/>
      <c r="H87" s="213"/>
      <c r="I87" s="213"/>
      <c r="J87" s="213"/>
      <c r="K87" s="213"/>
      <c r="L87" s="213"/>
      <c r="M87" s="213" t="s">
        <v>3</v>
      </c>
      <c r="N87" s="213"/>
      <c r="O87" s="213"/>
      <c r="P87" s="213"/>
      <c r="Q87" s="1"/>
      <c r="R87" s="133"/>
    </row>
    <row r="88" spans="1:18" ht="4.5" customHeight="1" thickBot="1" x14ac:dyDescent="0.25">
      <c r="A88" s="144"/>
      <c r="B88" s="3"/>
      <c r="C88" s="3"/>
      <c r="D88" s="3"/>
      <c r="E88" s="3"/>
      <c r="F88" s="3"/>
      <c r="G88" s="3"/>
      <c r="H88" s="3"/>
      <c r="I88" s="3"/>
      <c r="J88" s="3"/>
      <c r="K88" s="3"/>
      <c r="L88" s="3"/>
      <c r="M88" s="3"/>
      <c r="N88" s="3"/>
      <c r="O88" s="3"/>
      <c r="P88" s="3"/>
      <c r="Q88" s="3"/>
      <c r="R88" s="145"/>
    </row>
    <row r="89" spans="1:18" ht="16.5" customHeight="1" x14ac:dyDescent="0.2">
      <c r="A89" s="1"/>
      <c r="B89" s="1"/>
      <c r="C89" s="1"/>
      <c r="D89" s="1"/>
      <c r="E89" s="1"/>
      <c r="F89" s="1"/>
      <c r="G89" s="1"/>
      <c r="H89" s="1"/>
      <c r="I89" s="1"/>
      <c r="J89" s="1"/>
      <c r="K89" s="1"/>
      <c r="L89" s="1"/>
      <c r="M89" s="1"/>
      <c r="N89" s="1"/>
      <c r="O89" s="1"/>
      <c r="P89" s="1"/>
      <c r="Q89" s="1"/>
      <c r="R89" s="171"/>
    </row>
    <row r="90" spans="1:18" ht="13.5" customHeight="1" x14ac:dyDescent="0.2">
      <c r="A90" s="172"/>
      <c r="B90" s="172"/>
      <c r="C90" s="172"/>
      <c r="D90" s="1"/>
      <c r="E90" s="1"/>
      <c r="F90" s="1"/>
      <c r="G90" s="1"/>
      <c r="H90" s="1"/>
      <c r="I90" s="1"/>
      <c r="J90" s="1"/>
      <c r="K90" s="1"/>
      <c r="L90" s="1"/>
      <c r="M90" s="1"/>
      <c r="N90" s="1"/>
      <c r="O90" s="1"/>
      <c r="P90" s="1"/>
      <c r="Q90" s="1"/>
      <c r="R90" s="171"/>
    </row>
    <row r="91" spans="1:18" ht="14.25" customHeight="1" x14ac:dyDescent="0.2">
      <c r="A91" s="173"/>
      <c r="B91" s="173"/>
      <c r="C91" s="173"/>
      <c r="D91" s="1"/>
      <c r="E91" s="1"/>
      <c r="F91" s="1"/>
      <c r="G91" s="171"/>
      <c r="H91" s="171"/>
      <c r="I91" s="171"/>
      <c r="J91" s="171"/>
      <c r="K91" s="171"/>
      <c r="L91" s="171"/>
      <c r="M91" s="171"/>
      <c r="N91" s="171"/>
      <c r="O91" s="171"/>
      <c r="P91" s="171"/>
      <c r="Q91" s="171"/>
      <c r="R91" s="171"/>
    </row>
    <row r="92" spans="1:18" ht="15" x14ac:dyDescent="0.2">
      <c r="A92" s="173"/>
      <c r="B92" s="173"/>
      <c r="C92" s="173"/>
      <c r="D92" s="1"/>
      <c r="E92" s="1"/>
      <c r="F92" s="1"/>
      <c r="G92" s="171"/>
      <c r="H92" s="171"/>
      <c r="I92" s="171"/>
      <c r="J92" s="171"/>
      <c r="K92" s="171"/>
      <c r="L92" s="171"/>
      <c r="M92" s="171"/>
      <c r="N92" s="171"/>
      <c r="O92" s="171"/>
      <c r="P92" s="171"/>
      <c r="Q92" s="171"/>
      <c r="R92" s="171"/>
    </row>
    <row r="93" spans="1:18" ht="15" x14ac:dyDescent="0.2">
      <c r="A93" s="173"/>
      <c r="B93" s="173"/>
      <c r="C93" s="173"/>
      <c r="D93" s="1"/>
      <c r="E93" s="1"/>
      <c r="F93" s="1"/>
      <c r="G93" s="171"/>
      <c r="H93" s="171"/>
      <c r="I93" s="171"/>
      <c r="J93" s="171"/>
      <c r="K93" s="171"/>
      <c r="L93" s="171"/>
      <c r="M93" s="171"/>
      <c r="N93" s="171"/>
      <c r="O93" s="171"/>
      <c r="P93" s="171"/>
      <c r="Q93" s="171"/>
      <c r="R93" s="171"/>
    </row>
    <row r="94" spans="1:18" ht="12" hidden="1" customHeight="1" x14ac:dyDescent="0.2">
      <c r="A94" s="173" t="s">
        <v>39</v>
      </c>
      <c r="B94" s="173"/>
      <c r="C94" s="173"/>
      <c r="D94" s="1"/>
      <c r="E94" s="1"/>
      <c r="F94" s="1"/>
      <c r="G94" s="171"/>
      <c r="H94" s="171"/>
      <c r="I94" s="171"/>
      <c r="J94" s="171"/>
      <c r="K94" s="171"/>
      <c r="L94" s="171"/>
      <c r="M94" s="171"/>
      <c r="N94" s="171"/>
      <c r="O94" s="171"/>
      <c r="P94" s="171"/>
      <c r="Q94" s="171"/>
      <c r="R94" s="171"/>
    </row>
    <row r="95" spans="1:18" ht="12" hidden="1" customHeight="1" x14ac:dyDescent="0.2">
      <c r="A95" s="173" t="s">
        <v>39</v>
      </c>
      <c r="B95" s="173"/>
      <c r="C95" s="173"/>
      <c r="D95" s="1"/>
      <c r="E95" s="1"/>
      <c r="F95" s="1"/>
      <c r="G95" s="171"/>
      <c r="H95" s="171"/>
      <c r="I95" s="171"/>
      <c r="J95" s="171"/>
      <c r="K95" s="171"/>
      <c r="L95" s="171"/>
      <c r="M95" s="171"/>
      <c r="N95" s="171"/>
      <c r="O95" s="171"/>
      <c r="P95" s="171"/>
      <c r="Q95" s="171"/>
      <c r="R95" s="171"/>
    </row>
    <row r="96" spans="1:18" hidden="1" x14ac:dyDescent="0.2">
      <c r="A96" s="174" t="s">
        <v>39</v>
      </c>
      <c r="B96" s="174"/>
      <c r="C96" s="174"/>
    </row>
    <row r="98" spans="2:3" ht="5.25" customHeight="1" x14ac:dyDescent="0.2">
      <c r="B98" s="174" t="s">
        <v>80</v>
      </c>
    </row>
    <row r="99" spans="2:3" ht="3.75" customHeight="1" x14ac:dyDescent="0.2">
      <c r="B99" s="174" t="s">
        <v>83</v>
      </c>
      <c r="C99" s="174" t="s">
        <v>74</v>
      </c>
    </row>
    <row r="100" spans="2:3" ht="3.75" customHeight="1" x14ac:dyDescent="0.2">
      <c r="B100" s="174" t="s">
        <v>67</v>
      </c>
      <c r="C100" s="174" t="s">
        <v>75</v>
      </c>
    </row>
  </sheetData>
  <sheetProtection algorithmName="SHA-512" hashValue="WUnPc/sBFCfD4SXk1nKUm4PzIiJDwhj6hwlpQdS5EEknRl1pzqJ9o88fDbqsUBWSoI/3G0ndD5QU/5FqLm1O5w==" saltValue="l3pXIbY7AOjcXatSLKq/zg==" spinCount="100000" sheet="1" objects="1" scenarios="1" formatColumns="0" formatRows="0" selectLockedCells="1"/>
  <mergeCells count="47">
    <mergeCell ref="D67:R67"/>
    <mergeCell ref="D69:R76"/>
    <mergeCell ref="D77:R84"/>
    <mergeCell ref="A67:C67"/>
    <mergeCell ref="A69:C74"/>
    <mergeCell ref="A77:C82"/>
    <mergeCell ref="O61:Q61"/>
    <mergeCell ref="L63:M63"/>
    <mergeCell ref="F48:G48"/>
    <mergeCell ref="K48:L48"/>
    <mergeCell ref="O46:Q46"/>
    <mergeCell ref="E46:H46"/>
    <mergeCell ref="J46:M46"/>
    <mergeCell ref="A35:C37"/>
    <mergeCell ref="A38:C40"/>
    <mergeCell ref="D38:H40"/>
    <mergeCell ref="D35:H37"/>
    <mergeCell ref="A63:D63"/>
    <mergeCell ref="G60:H60"/>
    <mergeCell ref="G63:H63"/>
    <mergeCell ref="A21:C21"/>
    <mergeCell ref="A23:C23"/>
    <mergeCell ref="G21:I21"/>
    <mergeCell ref="N21:R21"/>
    <mergeCell ref="D8:R8"/>
    <mergeCell ref="D10:R10"/>
    <mergeCell ref="F12:R12"/>
    <mergeCell ref="F14:G14"/>
    <mergeCell ref="Q14:R14"/>
    <mergeCell ref="F16:R16"/>
    <mergeCell ref="F18:R18"/>
    <mergeCell ref="D21:E21"/>
    <mergeCell ref="D23:E23"/>
    <mergeCell ref="V57:Y58"/>
    <mergeCell ref="E58:M58"/>
    <mergeCell ref="O60:Q60"/>
    <mergeCell ref="P1:R1"/>
    <mergeCell ref="P2:R2"/>
    <mergeCell ref="D4:R4"/>
    <mergeCell ref="D6:R6"/>
    <mergeCell ref="F1:L2"/>
    <mergeCell ref="O35:R37"/>
    <mergeCell ref="F32:R32"/>
    <mergeCell ref="I35:N37"/>
    <mergeCell ref="I38:N40"/>
    <mergeCell ref="L60:M60"/>
    <mergeCell ref="O38:R40"/>
  </mergeCells>
  <phoneticPr fontId="19" type="noConversion"/>
  <conditionalFormatting sqref="Q64 P63">
    <cfRule type="cellIs" dxfId="12" priority="1" stopIfTrue="1" operator="equal">
      <formula>$C$99</formula>
    </cfRule>
    <cfRule type="cellIs" dxfId="11" priority="2" stopIfTrue="1" operator="equal">
      <formula>$C$100</formula>
    </cfRule>
  </conditionalFormatting>
  <conditionalFormatting sqref="D67">
    <cfRule type="cellIs" dxfId="10" priority="3" stopIfTrue="1" operator="equal">
      <formula>$A$94</formula>
    </cfRule>
  </conditionalFormatting>
  <conditionalFormatting sqref="E64 J64">
    <cfRule type="cellIs" dxfId="9" priority="4" stopIfTrue="1" operator="equal">
      <formula>$B$99</formula>
    </cfRule>
    <cfRule type="cellIs" dxfId="8" priority="5" stopIfTrue="1" operator="equal">
      <formula>$B$100</formula>
    </cfRule>
  </conditionalFormatting>
  <conditionalFormatting sqref="G61 L61">
    <cfRule type="cellIs" dxfId="7" priority="6" stopIfTrue="1" operator="equal">
      <formula>$B$99</formula>
    </cfRule>
    <cfRule type="cellIs" dxfId="6" priority="7" stopIfTrue="1" operator="equal">
      <formula>$B$100</formula>
    </cfRule>
  </conditionalFormatting>
  <conditionalFormatting sqref="G54 P54">
    <cfRule type="cellIs" dxfId="5" priority="8" stopIfTrue="1" operator="equal">
      <formula>$B$99</formula>
    </cfRule>
    <cfRule type="cellIs" dxfId="4" priority="9" stopIfTrue="1" operator="equal">
      <formula>$B$100</formula>
    </cfRule>
  </conditionalFormatting>
  <dataValidations disablePrompts="1" count="3">
    <dataValidation type="list" allowBlank="1" showInputMessage="1" showErrorMessage="1" sqref="Q64 P63" xr:uid="{00000000-0002-0000-0100-000000000000}">
      <formula1>$C$99:$C$100</formula1>
    </dataValidation>
    <dataValidation type="list" allowBlank="1" showInputMessage="1" showErrorMessage="1" sqref="G54 E63:E64 L61 J60 E60 G61 J63:J64" xr:uid="{00000000-0002-0000-0100-000001000000}">
      <formula1>$B$99:$B$100</formula1>
    </dataValidation>
    <dataValidation type="list" allowBlank="1" showInputMessage="1" showErrorMessage="1" sqref="J21" xr:uid="{00000000-0002-0000-0100-000002000000}">
      <formula1>$B$98</formula1>
    </dataValidation>
  </dataValidations>
  <pageMargins left="0.78740157480314965" right="0.78740157480314965" top="0.98425196850393704" bottom="0.98425196850393704" header="0.51181102362204722" footer="0.51181102362204722"/>
  <pageSetup paperSize="9" scale="60" orientation="portrait" r:id="rId1"/>
  <headerFooter alignWithMargins="0">
    <oddHeader>&amp;LVS069 Appendix D
Welding Requirements and Assessment Report</oddHeader>
    <oddFooter>&amp;LVersion 1.0 / 1-Apr-2018&amp;C&amp;A&amp;R&amp;P (&amp;N)</oddFooter>
  </headerFooter>
  <rowBreaks count="1" manualBreakCount="1">
    <brk id="88" max="17"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1"/>
  </sheetPr>
  <dimension ref="A1:S83"/>
  <sheetViews>
    <sheetView view="pageLayout" zoomScale="69" zoomScaleNormal="75" zoomScaleSheetLayoutView="75" zoomScalePageLayoutView="69" workbookViewId="0">
      <selection activeCell="J7" sqref="J7"/>
    </sheetView>
  </sheetViews>
  <sheetFormatPr defaultColWidth="1.85546875" defaultRowHeight="12.75" x14ac:dyDescent="0.2"/>
  <cols>
    <col min="1" max="1" width="6.140625" style="57" customWidth="1"/>
    <col min="2" max="2" width="9" style="67" customWidth="1"/>
    <col min="3" max="3" width="17.42578125" style="51" customWidth="1"/>
    <col min="4" max="4" width="78" style="51" customWidth="1"/>
    <col min="5" max="6" width="3.140625" style="51" customWidth="1"/>
    <col min="7" max="7" width="54" style="51" customWidth="1"/>
    <col min="8" max="8" width="4.42578125" style="55" customWidth="1"/>
    <col min="9" max="10" width="4.42578125" style="57" customWidth="1"/>
    <col min="11" max="11" width="4.5703125" style="57" customWidth="1"/>
    <col min="12" max="12" width="4.85546875" style="57" customWidth="1"/>
    <col min="13" max="13" width="63.5703125" style="56" customWidth="1"/>
    <col min="14" max="14" width="1.140625" style="56" customWidth="1"/>
    <col min="15" max="15" width="1.85546875" style="56"/>
    <col min="16" max="16" width="0" style="56" hidden="1" customWidth="1"/>
    <col min="17" max="17" width="2.140625" style="56" hidden="1" customWidth="1"/>
    <col min="18" max="16384" width="1.85546875" style="56"/>
  </cols>
  <sheetData>
    <row r="1" spans="1:19" s="33" customFormat="1" ht="28.5" customHeight="1" x14ac:dyDescent="0.2">
      <c r="A1" s="29" t="s">
        <v>22</v>
      </c>
      <c r="B1" s="30"/>
      <c r="C1" s="31"/>
      <c r="D1" s="468" t="s">
        <v>101</v>
      </c>
      <c r="E1" s="32"/>
      <c r="F1" s="32"/>
      <c r="G1" s="32"/>
      <c r="H1" s="470" t="s">
        <v>54</v>
      </c>
      <c r="I1" s="470"/>
      <c r="J1" s="470"/>
      <c r="K1" s="471"/>
      <c r="L1" s="470"/>
      <c r="M1" s="342">
        <f>'Summary Report'!P1</f>
        <v>0</v>
      </c>
      <c r="P1" s="33" t="s">
        <v>80</v>
      </c>
    </row>
    <row r="2" spans="1:19" s="33" customFormat="1" ht="28.5" customHeight="1" x14ac:dyDescent="0.2">
      <c r="A2" s="34"/>
      <c r="B2" s="35"/>
      <c r="C2" s="36"/>
      <c r="D2" s="469"/>
      <c r="E2" s="37"/>
      <c r="F2" s="37"/>
      <c r="G2" s="37"/>
      <c r="H2" s="458" t="s">
        <v>56</v>
      </c>
      <c r="I2" s="458"/>
      <c r="J2" s="458"/>
      <c r="K2" s="458"/>
      <c r="L2" s="458"/>
      <c r="M2" s="255">
        <f>'Summary Report'!P2</f>
        <v>0</v>
      </c>
    </row>
    <row r="3" spans="1:19" s="33" customFormat="1" ht="28.5" customHeight="1" thickBot="1" x14ac:dyDescent="0.25">
      <c r="A3" s="38"/>
      <c r="B3" s="39"/>
      <c r="C3" s="39"/>
      <c r="D3" s="40"/>
      <c r="E3" s="448" t="s">
        <v>10</v>
      </c>
      <c r="F3" s="448" t="s">
        <v>11</v>
      </c>
      <c r="G3" s="40"/>
      <c r="H3" s="459" t="s">
        <v>12</v>
      </c>
      <c r="I3" s="459"/>
      <c r="J3" s="459"/>
      <c r="K3" s="459"/>
      <c r="L3" s="459"/>
      <c r="M3" s="41">
        <f>'Summary Report'!D8</f>
        <v>0</v>
      </c>
    </row>
    <row r="4" spans="1:19" s="33" customFormat="1" ht="16.5" customHeight="1" x14ac:dyDescent="0.2">
      <c r="A4" s="460" t="s">
        <v>13</v>
      </c>
      <c r="B4" s="466" t="s">
        <v>14</v>
      </c>
      <c r="C4" s="462" t="s">
        <v>15</v>
      </c>
      <c r="D4" s="464" t="s">
        <v>16</v>
      </c>
      <c r="E4" s="449"/>
      <c r="F4" s="449"/>
      <c r="G4" s="444" t="s">
        <v>31</v>
      </c>
      <c r="H4" s="455" t="s">
        <v>17</v>
      </c>
      <c r="I4" s="456"/>
      <c r="J4" s="450" t="s">
        <v>77</v>
      </c>
      <c r="K4" s="451"/>
      <c r="L4" s="452"/>
      <c r="M4" s="442" t="s">
        <v>18</v>
      </c>
    </row>
    <row r="5" spans="1:19" s="44" customFormat="1" ht="48.75" customHeight="1" x14ac:dyDescent="0.2">
      <c r="A5" s="461"/>
      <c r="B5" s="467"/>
      <c r="C5" s="463"/>
      <c r="D5" s="465"/>
      <c r="E5" s="449"/>
      <c r="F5" s="449"/>
      <c r="G5" s="445"/>
      <c r="H5" s="457"/>
      <c r="I5" s="454"/>
      <c r="J5" s="453"/>
      <c r="K5" s="453"/>
      <c r="L5" s="454"/>
      <c r="M5" s="443"/>
    </row>
    <row r="6" spans="1:19" s="47" customFormat="1" ht="55.5" customHeight="1" thickBot="1" x14ac:dyDescent="0.25">
      <c r="A6" s="45">
        <v>0</v>
      </c>
      <c r="B6" s="446" t="s">
        <v>116</v>
      </c>
      <c r="C6" s="447"/>
      <c r="D6" s="447"/>
      <c r="E6" s="251"/>
      <c r="F6" s="251"/>
      <c r="G6" s="252" t="s">
        <v>19</v>
      </c>
      <c r="H6" s="42" t="s">
        <v>0</v>
      </c>
      <c r="I6" s="42" t="s">
        <v>1</v>
      </c>
      <c r="J6" s="42" t="s">
        <v>26</v>
      </c>
      <c r="K6" s="43" t="s">
        <v>27</v>
      </c>
      <c r="L6" s="42" t="s">
        <v>28</v>
      </c>
      <c r="M6" s="338" t="s">
        <v>117</v>
      </c>
      <c r="N6" s="46"/>
      <c r="O6" s="46"/>
      <c r="P6" s="46"/>
      <c r="Q6" s="46"/>
      <c r="R6" s="46"/>
      <c r="S6" s="46"/>
    </row>
    <row r="7" spans="1:19" s="51" customFormat="1" ht="51.75" customHeight="1" thickBot="1" x14ac:dyDescent="0.25">
      <c r="A7" s="48" t="str">
        <f t="array" ref="A7">IF(AND(H7="X",L7=""),1,"")</f>
        <v/>
      </c>
      <c r="B7" s="49" t="s">
        <v>108</v>
      </c>
      <c r="C7" s="437" t="s">
        <v>29</v>
      </c>
      <c r="D7" s="309" t="s">
        <v>96</v>
      </c>
      <c r="E7" s="53"/>
      <c r="F7" s="53" t="s">
        <v>21</v>
      </c>
      <c r="G7" s="249" t="s">
        <v>23</v>
      </c>
      <c r="H7" s="337" t="str">
        <f t="shared" ref="H7" si="0">IF(I7="X","","X")</f>
        <v>X</v>
      </c>
      <c r="I7" s="348"/>
      <c r="J7" s="326"/>
      <c r="K7" s="324"/>
      <c r="L7" s="246" t="str">
        <f t="array" ref="L7">IF(OR(OR(OR(I7="X"),J7="X"),K7="X"),"","X")</f>
        <v>X</v>
      </c>
      <c r="M7" s="50"/>
      <c r="Q7" s="51" t="str">
        <f t="array" ref="Q7">IF(SUM(ISBLANK(J7)*1)&lt;1,"N/A",IF(SUM(ISBLANK(K7)*1)&lt;1,"NS","S"))</f>
        <v>S</v>
      </c>
    </row>
    <row r="8" spans="1:19" s="51" customFormat="1" ht="37.5" customHeight="1" thickBot="1" x14ac:dyDescent="0.25">
      <c r="A8" s="52" t="str">
        <f t="array" ref="A8">IF(AND(H8="X",L8=""),(MAX(A$7:A7)+1),"")</f>
        <v/>
      </c>
      <c r="B8" s="49" t="s">
        <v>109</v>
      </c>
      <c r="C8" s="438"/>
      <c r="D8" s="309" t="s">
        <v>97</v>
      </c>
      <c r="E8" s="53"/>
      <c r="F8" s="53" t="s">
        <v>21</v>
      </c>
      <c r="G8" s="249" t="s">
        <v>23</v>
      </c>
      <c r="H8" s="337" t="str">
        <f t="shared" ref="H8:H14" si="1">IF(I8="X","","X")</f>
        <v>X</v>
      </c>
      <c r="I8" s="348"/>
      <c r="J8" s="325"/>
      <c r="K8" s="323"/>
      <c r="L8" s="246" t="str">
        <f t="array" ref="L8">IF(OR(OR(OR(I8="X"),J8="X"),K8="X"),"","X")</f>
        <v>X</v>
      </c>
      <c r="M8" s="54"/>
      <c r="Q8" s="51" t="str">
        <f t="array" ref="Q8">IF(SUM(ISBLANK(J8)*1)&lt;1,"N/A",IF(SUM(ISBLANK(K8)*1)&lt;1,"NS","S"))</f>
        <v>S</v>
      </c>
    </row>
    <row r="9" spans="1:19" s="51" customFormat="1" ht="36.75" customHeight="1" thickBot="1" x14ac:dyDescent="0.25">
      <c r="A9" s="52" t="str">
        <f t="array" ref="A9">IF(AND(H9="X",L9=""),(MAX(A$7:A8)+1),"")</f>
        <v/>
      </c>
      <c r="B9" s="49" t="s">
        <v>110</v>
      </c>
      <c r="C9" s="439"/>
      <c r="D9" s="309" t="s">
        <v>98</v>
      </c>
      <c r="E9" s="53"/>
      <c r="F9" s="53" t="s">
        <v>21</v>
      </c>
      <c r="G9" s="249" t="s">
        <v>23</v>
      </c>
      <c r="H9" s="337" t="str">
        <f t="shared" si="1"/>
        <v>X</v>
      </c>
      <c r="I9" s="348"/>
      <c r="J9" s="325"/>
      <c r="K9" s="323"/>
      <c r="L9" s="247" t="str">
        <f t="array" ref="L9">IF(OR(OR(OR(I9="X"),J9="X"),K9="X"),"","X")</f>
        <v>X</v>
      </c>
      <c r="M9" s="54"/>
      <c r="Q9" s="51" t="str">
        <f t="array" ref="Q9">IF(SUM(ISBLANK(J9)*1)&lt;1,"N/A",IF(SUM(ISBLANK(K9)*1)&lt;1,"NS","S"))</f>
        <v>S</v>
      </c>
    </row>
    <row r="10" spans="1:19" s="51" customFormat="1" ht="27.75" customHeight="1" thickBot="1" x14ac:dyDescent="0.25">
      <c r="A10" s="52" t="str">
        <f t="array" ref="A10">IF(AND(H10="X",L10=""),(MAX(A$7:A9)+1),"")</f>
        <v/>
      </c>
      <c r="B10" s="49" t="s">
        <v>111</v>
      </c>
      <c r="C10" s="439"/>
      <c r="D10" s="309" t="s">
        <v>99</v>
      </c>
      <c r="E10" s="69" t="s">
        <v>20</v>
      </c>
      <c r="F10" s="69"/>
      <c r="G10" s="250" t="s">
        <v>100</v>
      </c>
      <c r="H10" s="337" t="str">
        <f t="shared" si="1"/>
        <v>X</v>
      </c>
      <c r="I10" s="348"/>
      <c r="J10" s="325"/>
      <c r="K10" s="323"/>
      <c r="L10" s="247" t="str">
        <f t="array" ref="L10">IF(OR(OR(OR(I10="X"),J10="X"),K10="X"),"","X")</f>
        <v>X</v>
      </c>
      <c r="M10" s="54"/>
      <c r="Q10" s="51" t="str">
        <f t="array" ref="Q10">IF(SUM(ISBLANK(J10)*1)&lt;1,"N/A",IF(SUM(ISBLANK(K10)*1)&lt;1,"NS","S"))</f>
        <v>S</v>
      </c>
    </row>
    <row r="11" spans="1:19" s="51" customFormat="1" ht="61.5" customHeight="1" thickBot="1" x14ac:dyDescent="0.25">
      <c r="A11" s="52" t="str">
        <f t="array" ref="A11">IF(AND(H11="X",L11=""),(MAX(A$7:A10)+1),"")</f>
        <v/>
      </c>
      <c r="B11" s="49" t="s">
        <v>112</v>
      </c>
      <c r="C11" s="439"/>
      <c r="D11" s="310" t="s">
        <v>131</v>
      </c>
      <c r="E11" s="307" t="s">
        <v>20</v>
      </c>
      <c r="F11" s="307"/>
      <c r="G11" s="308" t="s">
        <v>25</v>
      </c>
      <c r="H11" s="337" t="str">
        <f t="shared" si="1"/>
        <v>X</v>
      </c>
      <c r="I11" s="348"/>
      <c r="J11" s="325"/>
      <c r="K11" s="323"/>
      <c r="L11" s="247" t="str">
        <f t="array" ref="L11">IF(OR(OR(OR(I11="X"),J11="X"),K11="X"),"","X")</f>
        <v>X</v>
      </c>
      <c r="M11" s="336"/>
      <c r="Q11" s="51" t="str">
        <f t="array" ref="Q11">IF(SUM(ISBLANK(J11)*1)&lt;1,"N/A",IF(SUM(ISBLANK(K11)*1)&lt;1,"NS","S"))</f>
        <v>S</v>
      </c>
    </row>
    <row r="12" spans="1:19" s="51" customFormat="1" ht="44.25" customHeight="1" thickBot="1" x14ac:dyDescent="0.25">
      <c r="A12" s="52" t="str">
        <f t="array" ref="A12">IF(AND(H12="X",L12=""),(MAX(A$7:A11)+1),"")</f>
        <v/>
      </c>
      <c r="B12" s="49" t="s">
        <v>113</v>
      </c>
      <c r="C12" s="440"/>
      <c r="D12" s="313" t="s">
        <v>102</v>
      </c>
      <c r="E12" s="316" t="s">
        <v>20</v>
      </c>
      <c r="F12" s="311"/>
      <c r="G12" s="320" t="s">
        <v>105</v>
      </c>
      <c r="H12" s="337" t="str">
        <f t="shared" si="1"/>
        <v>X</v>
      </c>
      <c r="I12" s="348"/>
      <c r="J12" s="327"/>
      <c r="K12" s="328"/>
      <c r="L12" s="247" t="str">
        <f t="array" ref="L12">IF(OR(OR(OR(I12="X"),J12="X"),K12="X"),"","X")</f>
        <v>X</v>
      </c>
      <c r="M12" s="70"/>
      <c r="Q12" s="51" t="str">
        <f t="array" ref="Q12">IF(SUM(ISBLANK(J12)*1)&lt;1,"N/A",IF(SUM(ISBLANK(K12)*1)&lt;1,"NS","S"))</f>
        <v>S</v>
      </c>
    </row>
    <row r="13" spans="1:19" s="51" customFormat="1" ht="44.25" customHeight="1" thickBot="1" x14ac:dyDescent="0.25">
      <c r="A13" s="52" t="str">
        <f t="array" ref="A13">IF(AND(H13="X",L13=""),(MAX(A$7:A12)+1),"")</f>
        <v/>
      </c>
      <c r="B13" s="49" t="s">
        <v>114</v>
      </c>
      <c r="C13" s="440"/>
      <c r="D13" s="314" t="s">
        <v>104</v>
      </c>
      <c r="E13" s="312"/>
      <c r="F13" s="317" t="s">
        <v>21</v>
      </c>
      <c r="G13" s="321" t="s">
        <v>106</v>
      </c>
      <c r="H13" s="337" t="str">
        <f t="shared" si="1"/>
        <v>X</v>
      </c>
      <c r="I13" s="348"/>
      <c r="J13" s="327"/>
      <c r="K13" s="328"/>
      <c r="L13" s="247" t="str">
        <f t="array" ref="L13">IF(OR(OR(OR(I13="X"),J13="X"),K13="X"),"","X")</f>
        <v>X</v>
      </c>
      <c r="M13" s="70"/>
      <c r="Q13" s="51" t="str">
        <f t="array" ref="Q13">IF(SUM(ISBLANK(J13)*1)&lt;1,"N/A",IF(SUM(ISBLANK(K13)*1)&lt;1,"NS","S"))</f>
        <v>S</v>
      </c>
    </row>
    <row r="14" spans="1:19" s="51" customFormat="1" ht="36.75" customHeight="1" thickBot="1" x14ac:dyDescent="0.25">
      <c r="A14" s="52" t="str">
        <f t="array" ref="A14">IF(AND(H14="X",L14=""),(MAX(A$7:A13)+1),"")</f>
        <v/>
      </c>
      <c r="B14" s="49" t="s">
        <v>115</v>
      </c>
      <c r="C14" s="441"/>
      <c r="D14" s="315" t="s">
        <v>103</v>
      </c>
      <c r="E14" s="318" t="s">
        <v>20</v>
      </c>
      <c r="F14" s="319" t="s">
        <v>21</v>
      </c>
      <c r="G14" s="322" t="s">
        <v>107</v>
      </c>
      <c r="H14" s="337" t="str">
        <f t="shared" si="1"/>
        <v>X</v>
      </c>
      <c r="I14" s="348"/>
      <c r="J14" s="329"/>
      <c r="K14" s="339"/>
      <c r="L14" s="248" t="str">
        <f t="array" ref="L14">IF(OR(OR(OR(I14="X"),J14="X"),K14="X"),"","X")</f>
        <v>X</v>
      </c>
      <c r="M14" s="254"/>
      <c r="Q14" s="51" t="str">
        <f t="array" ref="Q14">IF(SUM(ISBLANK(J14)*1)&lt;1,"N/A",IF(SUM(ISBLANK(K14)*1)&lt;1,"NS","S"))</f>
        <v>S</v>
      </c>
    </row>
    <row r="15" spans="1:19" s="62" customFormat="1" ht="27" customHeight="1" x14ac:dyDescent="0.2">
      <c r="A15" s="58"/>
      <c r="B15" s="59"/>
      <c r="C15" s="60"/>
      <c r="D15" s="61"/>
      <c r="E15" s="61"/>
      <c r="F15" s="61"/>
      <c r="G15" s="61"/>
      <c r="H15" s="152">
        <f>COUNTIF(H7:H14,"X")</f>
        <v>8</v>
      </c>
      <c r="I15" s="152">
        <f t="shared" ref="I15:L15" si="2">COUNTIF(I7:I14,"X")</f>
        <v>0</v>
      </c>
      <c r="J15" s="152">
        <f t="shared" si="2"/>
        <v>0</v>
      </c>
      <c r="K15" s="152">
        <f t="shared" si="2"/>
        <v>0</v>
      </c>
      <c r="L15" s="152">
        <f t="shared" si="2"/>
        <v>8</v>
      </c>
      <c r="M15" s="253" t="s">
        <v>82</v>
      </c>
    </row>
    <row r="16" spans="1:19" x14ac:dyDescent="0.2">
      <c r="A16" s="63"/>
      <c r="B16" s="64"/>
    </row>
    <row r="17" spans="1:4" x14ac:dyDescent="0.2">
      <c r="A17" s="63"/>
      <c r="B17" s="64"/>
    </row>
    <row r="18" spans="1:4" x14ac:dyDescent="0.2">
      <c r="A18" s="63"/>
      <c r="B18" s="64"/>
      <c r="D18" s="51" t="s">
        <v>22</v>
      </c>
    </row>
    <row r="19" spans="1:4" x14ac:dyDescent="0.2">
      <c r="A19" s="63"/>
      <c r="B19" s="64"/>
    </row>
    <row r="20" spans="1:4" x14ac:dyDescent="0.2">
      <c r="A20" s="63"/>
      <c r="B20" s="64"/>
    </row>
    <row r="21" spans="1:4" x14ac:dyDescent="0.2">
      <c r="A21" s="63"/>
      <c r="B21" s="64"/>
    </row>
    <row r="22" spans="1:4" x14ac:dyDescent="0.2">
      <c r="A22" s="63"/>
      <c r="B22" s="64"/>
    </row>
    <row r="23" spans="1:4" x14ac:dyDescent="0.2">
      <c r="B23" s="64"/>
    </row>
    <row r="24" spans="1:4" x14ac:dyDescent="0.2">
      <c r="B24" s="64"/>
    </row>
    <row r="25" spans="1:4" x14ac:dyDescent="0.2">
      <c r="B25" s="64"/>
    </row>
    <row r="26" spans="1:4" x14ac:dyDescent="0.2">
      <c r="B26" s="64"/>
    </row>
    <row r="27" spans="1:4" x14ac:dyDescent="0.2">
      <c r="B27" s="64"/>
    </row>
    <row r="28" spans="1:4" x14ac:dyDescent="0.2">
      <c r="B28" s="64"/>
    </row>
    <row r="29" spans="1:4" x14ac:dyDescent="0.2">
      <c r="B29" s="64"/>
    </row>
    <row r="30" spans="1:4" x14ac:dyDescent="0.2">
      <c r="B30" s="64"/>
    </row>
    <row r="31" spans="1:4" x14ac:dyDescent="0.2">
      <c r="B31" s="64"/>
    </row>
    <row r="32" spans="1:4" x14ac:dyDescent="0.2">
      <c r="B32" s="64"/>
    </row>
    <row r="33" spans="2:2" x14ac:dyDescent="0.2">
      <c r="B33" s="64"/>
    </row>
    <row r="34" spans="2:2" x14ac:dyDescent="0.2">
      <c r="B34" s="64"/>
    </row>
    <row r="35" spans="2:2" x14ac:dyDescent="0.2">
      <c r="B35" s="64"/>
    </row>
    <row r="36" spans="2:2" x14ac:dyDescent="0.2">
      <c r="B36" s="64"/>
    </row>
    <row r="37" spans="2:2" x14ac:dyDescent="0.2">
      <c r="B37" s="64"/>
    </row>
    <row r="38" spans="2:2" x14ac:dyDescent="0.2">
      <c r="B38" s="64"/>
    </row>
    <row r="39" spans="2:2" x14ac:dyDescent="0.2">
      <c r="B39" s="64"/>
    </row>
    <row r="40" spans="2:2" x14ac:dyDescent="0.2">
      <c r="B40" s="64"/>
    </row>
    <row r="41" spans="2:2" x14ac:dyDescent="0.2">
      <c r="B41" s="64"/>
    </row>
    <row r="42" spans="2:2" x14ac:dyDescent="0.2">
      <c r="B42" s="64"/>
    </row>
    <row r="43" spans="2:2" x14ac:dyDescent="0.2">
      <c r="B43" s="64"/>
    </row>
    <row r="44" spans="2:2" x14ac:dyDescent="0.2">
      <c r="B44" s="64"/>
    </row>
    <row r="45" spans="2:2" x14ac:dyDescent="0.2">
      <c r="B45" s="64"/>
    </row>
    <row r="46" spans="2:2" x14ac:dyDescent="0.2">
      <c r="B46" s="64"/>
    </row>
    <row r="47" spans="2:2" x14ac:dyDescent="0.2">
      <c r="B47" s="64"/>
    </row>
    <row r="48" spans="2:2" x14ac:dyDescent="0.2">
      <c r="B48" s="64"/>
    </row>
    <row r="49" spans="2:2" x14ac:dyDescent="0.2">
      <c r="B49" s="64"/>
    </row>
    <row r="50" spans="2:2" x14ac:dyDescent="0.2">
      <c r="B50" s="64"/>
    </row>
    <row r="51" spans="2:2" x14ac:dyDescent="0.2">
      <c r="B51" s="64"/>
    </row>
    <row r="52" spans="2:2" x14ac:dyDescent="0.2">
      <c r="B52" s="64"/>
    </row>
    <row r="53" spans="2:2" x14ac:dyDescent="0.2">
      <c r="B53" s="64"/>
    </row>
    <row r="54" spans="2:2" x14ac:dyDescent="0.2">
      <c r="B54" s="64"/>
    </row>
    <row r="55" spans="2:2" x14ac:dyDescent="0.2">
      <c r="B55" s="64"/>
    </row>
    <row r="56" spans="2:2" x14ac:dyDescent="0.2">
      <c r="B56" s="64"/>
    </row>
    <row r="57" spans="2:2" x14ac:dyDescent="0.2">
      <c r="B57" s="64"/>
    </row>
    <row r="58" spans="2:2" x14ac:dyDescent="0.2">
      <c r="B58" s="64"/>
    </row>
    <row r="59" spans="2:2" x14ac:dyDescent="0.2">
      <c r="B59" s="64"/>
    </row>
    <row r="60" spans="2:2" x14ac:dyDescent="0.2">
      <c r="B60" s="64"/>
    </row>
    <row r="61" spans="2:2" x14ac:dyDescent="0.2">
      <c r="B61" s="64"/>
    </row>
    <row r="62" spans="2:2" x14ac:dyDescent="0.2">
      <c r="B62" s="64"/>
    </row>
    <row r="63" spans="2:2" x14ac:dyDescent="0.2">
      <c r="B63" s="64"/>
    </row>
    <row r="64" spans="2:2" x14ac:dyDescent="0.2">
      <c r="B64" s="64"/>
    </row>
    <row r="65" spans="1:12" x14ac:dyDescent="0.2">
      <c r="B65" s="64"/>
    </row>
    <row r="66" spans="1:12" x14ac:dyDescent="0.2">
      <c r="B66" s="64"/>
    </row>
    <row r="67" spans="1:12" x14ac:dyDescent="0.2">
      <c r="B67" s="64"/>
    </row>
    <row r="68" spans="1:12" s="51" customFormat="1" x14ac:dyDescent="0.2">
      <c r="A68" s="57"/>
      <c r="B68" s="64"/>
      <c r="H68" s="65"/>
      <c r="I68" s="66"/>
      <c r="J68" s="66"/>
      <c r="K68" s="66"/>
      <c r="L68" s="66"/>
    </row>
    <row r="69" spans="1:12" s="51" customFormat="1" x14ac:dyDescent="0.2">
      <c r="A69" s="57"/>
      <c r="B69" s="64"/>
      <c r="H69" s="65"/>
      <c r="I69" s="66"/>
      <c r="J69" s="66"/>
      <c r="K69" s="66"/>
      <c r="L69" s="66"/>
    </row>
    <row r="70" spans="1:12" x14ac:dyDescent="0.2">
      <c r="B70" s="64"/>
      <c r="H70" s="65"/>
      <c r="I70" s="66"/>
      <c r="J70" s="66"/>
      <c r="K70" s="66"/>
      <c r="L70" s="66"/>
    </row>
    <row r="71" spans="1:12" x14ac:dyDescent="0.2">
      <c r="B71" s="64"/>
      <c r="H71" s="65"/>
      <c r="I71" s="66"/>
      <c r="J71" s="66"/>
      <c r="K71" s="66"/>
      <c r="L71" s="66"/>
    </row>
    <row r="72" spans="1:12" x14ac:dyDescent="0.2">
      <c r="B72" s="64"/>
    </row>
    <row r="73" spans="1:12" x14ac:dyDescent="0.2">
      <c r="B73" s="64"/>
    </row>
    <row r="74" spans="1:12" x14ac:dyDescent="0.2">
      <c r="B74" s="64"/>
    </row>
    <row r="75" spans="1:12" x14ac:dyDescent="0.2">
      <c r="B75" s="64"/>
    </row>
    <row r="76" spans="1:12" x14ac:dyDescent="0.2">
      <c r="B76" s="64"/>
    </row>
    <row r="77" spans="1:12" x14ac:dyDescent="0.2">
      <c r="B77" s="64"/>
    </row>
    <row r="78" spans="1:12" x14ac:dyDescent="0.2">
      <c r="B78" s="64"/>
    </row>
    <row r="79" spans="1:12" x14ac:dyDescent="0.2">
      <c r="B79" s="64"/>
    </row>
    <row r="80" spans="1:12" x14ac:dyDescent="0.2">
      <c r="A80" s="66"/>
      <c r="B80" s="64"/>
    </row>
    <row r="81" spans="1:2" x14ac:dyDescent="0.2">
      <c r="A81" s="66"/>
      <c r="B81" s="64"/>
    </row>
    <row r="82" spans="1:2" x14ac:dyDescent="0.2">
      <c r="B82" s="64"/>
    </row>
    <row r="83" spans="1:2" x14ac:dyDescent="0.2">
      <c r="B83" s="64"/>
    </row>
  </sheetData>
  <sheetProtection algorithmName="SHA-512" hashValue="gxsGvTW2KEi0fpcfqkkNEw2UCXv/E2686pGM89YZ7J2tTewJe4bjNuLQAy+z0lyg1XsHEHw6loi7+G0z+kkKJQ==" saltValue="3llSe06cusL23JE8MYzySg==" spinCount="100000" sheet="1" objects="1" scenarios="1" formatColumns="0" formatRows="0" selectLockedCells="1"/>
  <mergeCells count="16">
    <mergeCell ref="H2:L2"/>
    <mergeCell ref="H3:L3"/>
    <mergeCell ref="A4:A5"/>
    <mergeCell ref="C4:C5"/>
    <mergeCell ref="D4:D5"/>
    <mergeCell ref="B4:B5"/>
    <mergeCell ref="D1:D2"/>
    <mergeCell ref="H1:L1"/>
    <mergeCell ref="C7:C14"/>
    <mergeCell ref="M4:M5"/>
    <mergeCell ref="G4:G5"/>
    <mergeCell ref="B6:D6"/>
    <mergeCell ref="E3:E5"/>
    <mergeCell ref="F3:F5"/>
    <mergeCell ref="J4:L5"/>
    <mergeCell ref="H4:I5"/>
  </mergeCells>
  <phoneticPr fontId="19" type="noConversion"/>
  <conditionalFormatting sqref="J7:J14">
    <cfRule type="cellIs" dxfId="3" priority="5" stopIfTrue="1" operator="equal">
      <formula>$P$1</formula>
    </cfRule>
  </conditionalFormatting>
  <conditionalFormatting sqref="K7:K14">
    <cfRule type="cellIs" dxfId="2" priority="6" stopIfTrue="1" operator="equal">
      <formula>$P$1</formula>
    </cfRule>
  </conditionalFormatting>
  <conditionalFormatting sqref="L7:L14">
    <cfRule type="cellIs" dxfId="1" priority="7" stopIfTrue="1" operator="equal">
      <formula>$P$1</formula>
    </cfRule>
  </conditionalFormatting>
  <conditionalFormatting sqref="H7:I14">
    <cfRule type="containsBlanks" dxfId="0" priority="1">
      <formula>LEN(TRIM(H7))=0</formula>
    </cfRule>
  </conditionalFormatting>
  <pageMargins left="0.78740157480314965" right="0.78740157480314965" top="0.98425196850393704" bottom="0.98425196850393704" header="0.51181102362204722" footer="0.51181102362204722"/>
  <pageSetup paperSize="9" scale="67" orientation="landscape" r:id="rId1"/>
  <headerFooter alignWithMargins="0">
    <oddHeader>&amp;LVS069 Appendix D
Welding Requirements and Assessment Report</oddHeader>
    <oddFooter>&amp;LVersion 1.0 / 1-Apr-2018&amp;C&amp;A&amp;R&amp;P (&amp;N)</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3"/>
  </sheetPr>
  <dimension ref="A1:U58"/>
  <sheetViews>
    <sheetView view="pageLayout" zoomScale="69" zoomScaleNormal="50" zoomScaleSheetLayoutView="75" zoomScalePageLayoutView="69" workbookViewId="0">
      <selection activeCell="E5" sqref="E5"/>
    </sheetView>
  </sheetViews>
  <sheetFormatPr defaultColWidth="9.85546875" defaultRowHeight="12.75" x14ac:dyDescent="0.2"/>
  <cols>
    <col min="1" max="1" width="5.5703125" style="88" customWidth="1"/>
    <col min="2" max="2" width="11" style="88" customWidth="1"/>
    <col min="3" max="3" width="40" style="88" customWidth="1"/>
    <col min="4" max="4" width="10" style="88" customWidth="1"/>
    <col min="5" max="5" width="33.5703125" style="88" customWidth="1"/>
    <col min="6" max="6" width="41.42578125" style="88" customWidth="1"/>
    <col min="7" max="7" width="19.140625" style="88" customWidth="1"/>
    <col min="8" max="8" width="17.5703125" style="88" customWidth="1"/>
    <col min="9" max="9" width="11.140625" style="73" customWidth="1"/>
    <col min="10" max="10" width="17.5703125" style="73" customWidth="1"/>
    <col min="11" max="11" width="34" style="73" customWidth="1"/>
    <col min="12" max="21" width="9.85546875" style="73" customWidth="1"/>
    <col min="22" max="16384" width="9.85546875" style="88"/>
  </cols>
  <sheetData>
    <row r="1" spans="1:21" s="73" customFormat="1" ht="33.75" customHeight="1" x14ac:dyDescent="0.2">
      <c r="A1" s="71"/>
      <c r="B1" s="72"/>
      <c r="C1" s="473" t="s">
        <v>57</v>
      </c>
      <c r="D1" s="474"/>
      <c r="E1" s="474"/>
      <c r="F1" s="474"/>
      <c r="G1" s="92"/>
      <c r="H1" s="93"/>
      <c r="I1" s="257"/>
      <c r="J1" s="92" t="s">
        <v>58</v>
      </c>
      <c r="K1" s="341">
        <f>'Summary Report'!P1</f>
        <v>0</v>
      </c>
      <c r="L1" s="93"/>
    </row>
    <row r="2" spans="1:21" s="73" customFormat="1" ht="33.75" customHeight="1" x14ac:dyDescent="0.2">
      <c r="A2" s="74"/>
      <c r="B2" s="75"/>
      <c r="C2" s="475"/>
      <c r="D2" s="475"/>
      <c r="E2" s="475"/>
      <c r="F2" s="475"/>
      <c r="G2" s="94"/>
      <c r="H2" s="95"/>
      <c r="I2" s="96"/>
      <c r="J2" s="94" t="s">
        <v>59</v>
      </c>
      <c r="K2" s="340">
        <f>'Summary Report'!P2</f>
        <v>0</v>
      </c>
      <c r="L2" s="96"/>
    </row>
    <row r="3" spans="1:21" s="75" customFormat="1" ht="36" customHeight="1" thickBot="1" x14ac:dyDescent="0.25">
      <c r="A3" s="76"/>
      <c r="B3" s="77"/>
      <c r="C3" s="472"/>
      <c r="D3" s="472"/>
      <c r="E3" s="472"/>
      <c r="F3" s="472"/>
      <c r="G3" s="97"/>
      <c r="H3" s="98"/>
      <c r="I3" s="258"/>
      <c r="J3" s="97" t="s">
        <v>12</v>
      </c>
      <c r="K3" s="153">
        <f>'Summary Report'!D8</f>
        <v>0</v>
      </c>
      <c r="L3" s="96"/>
    </row>
    <row r="4" spans="1:21" s="82" customFormat="1" ht="73.5" customHeight="1" thickBot="1" x14ac:dyDescent="0.25">
      <c r="A4" s="78" t="s">
        <v>32</v>
      </c>
      <c r="B4" s="79" t="s">
        <v>33</v>
      </c>
      <c r="C4" s="79" t="s">
        <v>34</v>
      </c>
      <c r="D4" s="79" t="s">
        <v>35</v>
      </c>
      <c r="E4" s="79" t="s">
        <v>42</v>
      </c>
      <c r="F4" s="80" t="s">
        <v>36</v>
      </c>
      <c r="G4" s="262" t="s">
        <v>37</v>
      </c>
      <c r="H4" s="264" t="s">
        <v>44</v>
      </c>
      <c r="I4" s="264" t="s">
        <v>38</v>
      </c>
      <c r="J4" s="264" t="s">
        <v>45</v>
      </c>
      <c r="K4" s="263" t="s">
        <v>43</v>
      </c>
      <c r="L4" s="81"/>
      <c r="M4" s="81"/>
      <c r="N4" s="81"/>
      <c r="O4" s="81"/>
      <c r="P4" s="81"/>
      <c r="Q4" s="81"/>
      <c r="R4" s="81"/>
      <c r="S4" s="81"/>
      <c r="T4" s="81"/>
      <c r="U4" s="81"/>
    </row>
    <row r="5" spans="1:21" s="85" customFormat="1" ht="39.950000000000003" customHeight="1" x14ac:dyDescent="0.2">
      <c r="A5" s="332">
        <v>1</v>
      </c>
      <c r="B5" s="333" t="str">
        <f t="array" ref="B5">IF(COUNT('Veoneer Questionnaire'!$A$2:$A$14)&lt;$A5," ",IF(ISNA(VLOOKUP($A5,'Veoneer Questionnaire'!$A$2:$E$14,2,FALSE)),"",VLOOKUP($A5,'Veoneer Questionnaire'!$A$2:$E$14,2,FALSE)))</f>
        <v/>
      </c>
      <c r="C5" s="334" t="str">
        <f t="array" ref="C5">IF(COUNT('Veoneer Questionnaire'!$A$2:$A$14)&lt;$A5," ",IF(ISNA(VLOOKUP($A5,'Veoneer Questionnaire'!$A$2:$M$14,13,FALSE)),"",VLOOKUP($A5,'Veoneer Questionnaire'!$A$2:$M$14,13,FALSE)))</f>
        <v/>
      </c>
      <c r="D5" s="335" t="str">
        <f t="array" ref="D5">IF(COUNT('Veoneer Questionnaire'!$A$2:$A$14)&lt;$A5," ",IF(ISNA(VLOOKUP($A5,'Veoneer Questionnaire'!$A$2:$Q$14,17,FALSE)),"",VLOOKUP($A5,'Veoneer Questionnaire'!$A$2:$Q$14,17,FALSE)))</f>
        <v/>
      </c>
      <c r="E5" s="99"/>
      <c r="F5" s="260"/>
      <c r="G5" s="99"/>
      <c r="H5" s="299"/>
      <c r="I5" s="303"/>
      <c r="J5" s="100"/>
      <c r="K5" s="101"/>
      <c r="L5" s="84"/>
      <c r="M5" s="84"/>
      <c r="N5" s="84"/>
      <c r="O5" s="84"/>
      <c r="P5" s="84"/>
      <c r="Q5" s="84"/>
      <c r="R5" s="84"/>
      <c r="S5" s="84"/>
      <c r="T5" s="84"/>
      <c r="U5" s="84"/>
    </row>
    <row r="6" spans="1:21" s="85" customFormat="1" ht="42.75" customHeight="1" x14ac:dyDescent="0.2">
      <c r="A6" s="86">
        <v>2</v>
      </c>
      <c r="B6" s="83" t="str">
        <f t="array" ref="B6">IF(COUNT('Veoneer Questionnaire'!$A$2:$A$14)&lt;$A6," ",IF(ISNA(VLOOKUP($A6,'Veoneer Questionnaire'!$A$2:$E$14,2,FALSE)),"",VLOOKUP($A6,'Veoneer Questionnaire'!$A$2:$E$14,2,FALSE)))</f>
        <v xml:space="preserve"> </v>
      </c>
      <c r="C6" s="87" t="str">
        <f t="array" ref="C6">IF(COUNT('Veoneer Questionnaire'!$A$2:$A$14)&lt;$A6," ",IF(ISNA(VLOOKUP($A6,'Veoneer Questionnaire'!$A$2:$M$14,13,FALSE)),"",VLOOKUP($A6,'Veoneer Questionnaire'!$A$2:$M$14,13,FALSE)))</f>
        <v xml:space="preserve"> </v>
      </c>
      <c r="D6" s="259" t="str">
        <f t="array" ref="D6">IF(COUNT('Veoneer Questionnaire'!$A$2:$A$14)&lt;$A6," ",IF(ISNA(VLOOKUP($A6,'Veoneer Questionnaire'!$A$2:$Q$14,17,FALSE)),"",VLOOKUP($A6,'Veoneer Questionnaire'!$A$2:$Q$14,17,FALSE)))</f>
        <v xml:space="preserve"> </v>
      </c>
      <c r="E6" s="102"/>
      <c r="F6" s="261"/>
      <c r="G6" s="102"/>
      <c r="H6" s="103"/>
      <c r="I6" s="304"/>
      <c r="J6" s="103"/>
      <c r="K6" s="104"/>
      <c r="L6" s="84"/>
      <c r="M6" s="84"/>
      <c r="N6" s="84"/>
      <c r="O6" s="84"/>
      <c r="P6" s="84"/>
      <c r="Q6" s="84"/>
      <c r="R6" s="84"/>
      <c r="S6" s="84"/>
      <c r="T6" s="84"/>
      <c r="U6" s="84"/>
    </row>
    <row r="7" spans="1:21" s="85" customFormat="1" ht="39.950000000000003" customHeight="1" x14ac:dyDescent="0.2">
      <c r="A7" s="86">
        <v>3</v>
      </c>
      <c r="B7" s="83" t="str">
        <f t="array" ref="B7">IF(COUNT('Veoneer Questionnaire'!$A$2:$A$14)&lt;$A7," ",IF(ISNA(VLOOKUP($A7,'Veoneer Questionnaire'!$A$2:$E$14,2,FALSE)),"",VLOOKUP($A7,'Veoneer Questionnaire'!$A$2:$E$14,2,FALSE)))</f>
        <v xml:space="preserve"> </v>
      </c>
      <c r="C7" s="87" t="str">
        <f t="array" ref="C7">IF(COUNT('Veoneer Questionnaire'!$A$2:$A$14)&lt;$A7," ",IF(ISNA(VLOOKUP($A7,'Veoneer Questionnaire'!$A$2:$M$14,13,FALSE)),"",VLOOKUP($A7,'Veoneer Questionnaire'!$A$2:$M$14,13,FALSE)))</f>
        <v xml:space="preserve"> </v>
      </c>
      <c r="D7" s="259" t="str">
        <f t="array" ref="D7">IF(COUNT('Veoneer Questionnaire'!$A$2:$A$14)&lt;$A7," ",IF(ISNA(VLOOKUP($A7,'Veoneer Questionnaire'!$A$2:$Q$14,17,FALSE)),"",VLOOKUP($A7,'Veoneer Questionnaire'!$A$2:$Q$14,17,FALSE)))</f>
        <v xml:space="preserve"> </v>
      </c>
      <c r="E7" s="102"/>
      <c r="F7" s="261"/>
      <c r="G7" s="102"/>
      <c r="H7" s="103"/>
      <c r="I7" s="304"/>
      <c r="J7" s="103"/>
      <c r="K7" s="104"/>
      <c r="L7" s="84"/>
      <c r="M7" s="84"/>
      <c r="N7" s="84"/>
      <c r="O7" s="84"/>
      <c r="P7" s="84"/>
      <c r="Q7" s="84"/>
      <c r="R7" s="84"/>
      <c r="S7" s="84"/>
      <c r="T7" s="84"/>
      <c r="U7" s="84"/>
    </row>
    <row r="8" spans="1:21" s="85" customFormat="1" ht="39.950000000000003" customHeight="1" x14ac:dyDescent="0.2">
      <c r="A8" s="86">
        <v>4</v>
      </c>
      <c r="B8" s="83" t="str">
        <f t="array" ref="B8">IF(COUNT('Veoneer Questionnaire'!$A$2:$A$14)&lt;$A8," ",IF(ISNA(VLOOKUP($A8,'Veoneer Questionnaire'!$A$2:$E$14,2,FALSE)),"",VLOOKUP($A8,'Veoneer Questionnaire'!$A$2:$E$14,2,FALSE)))</f>
        <v xml:space="preserve"> </v>
      </c>
      <c r="C8" s="87" t="str">
        <f t="array" ref="C8">IF(COUNT('Veoneer Questionnaire'!$A$2:$A$14)&lt;$A8," ",IF(ISNA(VLOOKUP($A8,'Veoneer Questionnaire'!$A$2:$M$14,13,FALSE)),"",VLOOKUP($A8,'Veoneer Questionnaire'!$A$2:$M$14,13,FALSE)))</f>
        <v xml:space="preserve"> </v>
      </c>
      <c r="D8" s="259" t="str">
        <f t="array" ref="D8">IF(COUNT('Veoneer Questionnaire'!$A$2:$A$14)&lt;$A8," ",IF(ISNA(VLOOKUP($A8,'Veoneer Questionnaire'!$A$2:$Q$14,17,FALSE)),"",VLOOKUP($A8,'Veoneer Questionnaire'!$A$2:$Q$14,17,FALSE)))</f>
        <v xml:space="preserve"> </v>
      </c>
      <c r="E8" s="102"/>
      <c r="F8" s="261"/>
      <c r="G8" s="102"/>
      <c r="H8" s="103"/>
      <c r="I8" s="304"/>
      <c r="J8" s="103"/>
      <c r="K8" s="104"/>
      <c r="L8" s="84"/>
      <c r="M8" s="84"/>
      <c r="N8" s="84"/>
      <c r="O8" s="84"/>
      <c r="P8" s="84"/>
      <c r="Q8" s="84"/>
      <c r="R8" s="84"/>
      <c r="S8" s="84"/>
      <c r="T8" s="84"/>
      <c r="U8" s="84"/>
    </row>
    <row r="9" spans="1:21" s="85" customFormat="1" ht="39.950000000000003" customHeight="1" x14ac:dyDescent="0.2">
      <c r="A9" s="86">
        <v>5</v>
      </c>
      <c r="B9" s="83" t="str">
        <f t="array" ref="B9">IF(COUNT('Veoneer Questionnaire'!$A$2:$A$14)&lt;$A9," ",IF(ISNA(VLOOKUP($A9,'Veoneer Questionnaire'!$A$2:$E$14,2,FALSE)),"",VLOOKUP($A9,'Veoneer Questionnaire'!$A$2:$E$14,2,FALSE)))</f>
        <v xml:space="preserve"> </v>
      </c>
      <c r="C9" s="87" t="str">
        <f t="array" ref="C9">IF(COUNT('Veoneer Questionnaire'!$A$2:$A$14)&lt;$A9," ",IF(ISNA(VLOOKUP($A9,'Veoneer Questionnaire'!$A$2:$M$14,13,FALSE)),"",VLOOKUP($A9,'Veoneer Questionnaire'!$A$2:$M$14,13,FALSE)))</f>
        <v xml:space="preserve"> </v>
      </c>
      <c r="D9" s="259" t="str">
        <f t="array" ref="D9">IF(COUNT('Veoneer Questionnaire'!$A$2:$A$14)&lt;$A9," ",IF(ISNA(VLOOKUP($A9,'Veoneer Questionnaire'!$A$2:$Q$14,17,FALSE)),"",VLOOKUP($A9,'Veoneer Questionnaire'!$A$2:$Q$14,17,FALSE)))</f>
        <v xml:space="preserve"> </v>
      </c>
      <c r="E9" s="102"/>
      <c r="F9" s="261"/>
      <c r="G9" s="102"/>
      <c r="H9" s="103"/>
      <c r="I9" s="304"/>
      <c r="J9" s="103"/>
      <c r="K9" s="104"/>
      <c r="L9" s="84"/>
      <c r="M9" s="84"/>
      <c r="N9" s="84"/>
      <c r="O9" s="84"/>
      <c r="P9" s="84"/>
      <c r="Q9" s="84"/>
      <c r="R9" s="84"/>
      <c r="S9" s="84"/>
      <c r="T9" s="84"/>
      <c r="U9" s="84"/>
    </row>
    <row r="10" spans="1:21" s="85" customFormat="1" ht="39.950000000000003" customHeight="1" x14ac:dyDescent="0.2">
      <c r="A10" s="86">
        <v>6</v>
      </c>
      <c r="B10" s="83" t="str">
        <f t="array" ref="B10">IF(COUNT('Veoneer Questionnaire'!$A$2:$A$14)&lt;$A10," ",IF(ISNA(VLOOKUP($A10,'Veoneer Questionnaire'!$A$2:$E$14,2,FALSE)),"",VLOOKUP($A10,'Veoneer Questionnaire'!$A$2:$E$14,2,FALSE)))</f>
        <v xml:space="preserve"> </v>
      </c>
      <c r="C10" s="87" t="str">
        <f t="array" ref="C10">IF(COUNT('Veoneer Questionnaire'!$A$2:$A$14)&lt;$A10," ",IF(ISNA(VLOOKUP($A10,'Veoneer Questionnaire'!$A$2:$M$14,13,FALSE)),"",VLOOKUP($A10,'Veoneer Questionnaire'!$A$2:$M$14,13,FALSE)))</f>
        <v xml:space="preserve"> </v>
      </c>
      <c r="D10" s="259" t="str">
        <f t="array" ref="D10">IF(COUNT('Veoneer Questionnaire'!$A$2:$A$14)&lt;$A10," ",IF(ISNA(VLOOKUP($A10,'Veoneer Questionnaire'!$A$2:$Q$14,17,FALSE)),"",VLOOKUP($A10,'Veoneer Questionnaire'!$A$2:$Q$14,17,FALSE)))</f>
        <v xml:space="preserve"> </v>
      </c>
      <c r="E10" s="102"/>
      <c r="F10" s="261"/>
      <c r="G10" s="102"/>
      <c r="H10" s="103"/>
      <c r="I10" s="304"/>
      <c r="J10" s="103"/>
      <c r="K10" s="104"/>
      <c r="L10" s="84"/>
      <c r="M10" s="84"/>
      <c r="N10" s="84"/>
      <c r="O10" s="84"/>
      <c r="P10" s="84"/>
      <c r="Q10" s="84"/>
      <c r="R10" s="84"/>
      <c r="S10" s="84"/>
      <c r="T10" s="84"/>
      <c r="U10" s="84"/>
    </row>
    <row r="11" spans="1:21" s="85" customFormat="1" ht="39.75" customHeight="1" x14ac:dyDescent="0.2">
      <c r="A11" s="86">
        <v>7</v>
      </c>
      <c r="B11" s="330" t="str">
        <f t="array" ref="B11">IF(COUNT('Veoneer Questionnaire'!$A$2:$A$14)&lt;$A11," ",IF(ISNA(VLOOKUP($A11,'Veoneer Questionnaire'!$A$2:$E$14,2,FALSE)),"",VLOOKUP($A11,'Veoneer Questionnaire'!$A$2:$E$14,2,FALSE)))</f>
        <v xml:space="preserve"> </v>
      </c>
      <c r="C11" s="331" t="str">
        <f t="array" ref="C11">IF(COUNT('Veoneer Questionnaire'!$A$2:$A$14)&lt;$A11," ",IF(ISNA(VLOOKUP($A11,'Veoneer Questionnaire'!$A$2:$M$14,13,FALSE)),"",VLOOKUP($A11,'Veoneer Questionnaire'!$A$2:$M$14,13,FALSE)))</f>
        <v xml:space="preserve"> </v>
      </c>
      <c r="D11" s="330" t="str">
        <f t="array" ref="D11">IF(COUNT('Veoneer Questionnaire'!$A$2:$A$14)&lt;$A11," ",IF(ISNA(VLOOKUP($A11,'Veoneer Questionnaire'!$A$2:$Q$14,17,FALSE)),"",VLOOKUP($A11,'Veoneer Questionnaire'!$A$2:$Q$14,17,FALSE)))</f>
        <v xml:space="preserve"> </v>
      </c>
      <c r="E11" s="102"/>
      <c r="F11" s="102"/>
      <c r="G11" s="102"/>
      <c r="H11" s="103"/>
      <c r="I11" s="304"/>
      <c r="J11" s="103"/>
      <c r="K11" s="104"/>
      <c r="L11" s="84"/>
      <c r="M11" s="84"/>
      <c r="N11" s="84"/>
      <c r="O11" s="84"/>
      <c r="P11" s="84"/>
      <c r="Q11" s="84"/>
      <c r="R11" s="84"/>
      <c r="S11" s="84"/>
      <c r="T11" s="84"/>
      <c r="U11" s="84"/>
    </row>
    <row r="12" spans="1:21" s="85" customFormat="1" ht="39.75" customHeight="1" x14ac:dyDescent="0.2">
      <c r="A12" s="86">
        <v>8</v>
      </c>
      <c r="B12" s="330" t="str">
        <f t="array" ref="B12">IF(COUNT('Veoneer Questionnaire'!$A$2:$A$14)&lt;$A12," ",IF(ISNA(VLOOKUP($A12,'Veoneer Questionnaire'!$A$2:$E$14,2,FALSE)),"",VLOOKUP($A12,'Veoneer Questionnaire'!$A$2:$E$14,2,FALSE)))</f>
        <v xml:space="preserve"> </v>
      </c>
      <c r="C12" s="331" t="str">
        <f t="array" ref="C12">IF(COUNT('Veoneer Questionnaire'!$A$2:$A$14)&lt;$A12," ",IF(ISNA(VLOOKUP($A12,'Veoneer Questionnaire'!$A$2:$M$14,13,FALSE)),"",VLOOKUP($A12,'Veoneer Questionnaire'!$A$2:$M$14,13,FALSE)))</f>
        <v xml:space="preserve"> </v>
      </c>
      <c r="D12" s="330" t="str">
        <f t="array" ref="D12">IF(COUNT('Veoneer Questionnaire'!$A$2:$A$14)&lt;$A12," ",IF(ISNA(VLOOKUP($A12,'Veoneer Questionnaire'!$A$2:$Q$14,17,FALSE)),"",VLOOKUP($A12,'Veoneer Questionnaire'!$A$2:$Q$14,17,FALSE)))</f>
        <v xml:space="preserve"> </v>
      </c>
      <c r="E12" s="102"/>
      <c r="F12" s="102"/>
      <c r="G12" s="102"/>
      <c r="H12" s="103"/>
      <c r="I12" s="304"/>
      <c r="J12" s="103"/>
      <c r="K12" s="104"/>
      <c r="L12" s="84"/>
      <c r="M12" s="84"/>
      <c r="N12" s="84"/>
      <c r="O12" s="84"/>
      <c r="P12" s="84"/>
      <c r="Q12" s="84"/>
      <c r="R12" s="84"/>
      <c r="S12" s="84"/>
      <c r="T12" s="84"/>
      <c r="U12" s="84"/>
    </row>
    <row r="13" spans="1:21" s="85" customFormat="1" ht="39.75" customHeight="1" x14ac:dyDescent="0.2">
      <c r="A13" s="86">
        <v>9</v>
      </c>
      <c r="B13" s="330" t="str">
        <f t="array" ref="B13">IF(COUNT('Veoneer Questionnaire'!$A$2:$A$14)&lt;$A13," ",IF(ISNA(VLOOKUP($A13,'Veoneer Questionnaire'!$A$2:$E$14,2,FALSE)),"",VLOOKUP($A13,'Veoneer Questionnaire'!$A$2:$E$14,2,FALSE)))</f>
        <v xml:space="preserve"> </v>
      </c>
      <c r="C13" s="331" t="str">
        <f t="array" ref="C13">IF(COUNT('Veoneer Questionnaire'!$A$2:$A$14)&lt;$A13," ",IF(ISNA(VLOOKUP($A13,'Veoneer Questionnaire'!$A$2:$M$14,13,FALSE)),"",VLOOKUP($A13,'Veoneer Questionnaire'!$A$2:$M$14,13,FALSE)))</f>
        <v xml:space="preserve"> </v>
      </c>
      <c r="D13" s="330" t="str">
        <f t="array" ref="D13">IF(COUNT('Veoneer Questionnaire'!$A$2:$A$14)&lt;$A13," ",IF(ISNA(VLOOKUP($A13,'Veoneer Questionnaire'!$A$2:$Q$14,17,FALSE)),"",VLOOKUP($A13,'Veoneer Questionnaire'!$A$2:$Q$14,17,FALSE)))</f>
        <v xml:space="preserve"> </v>
      </c>
      <c r="E13" s="102"/>
      <c r="F13" s="102"/>
      <c r="G13" s="102"/>
      <c r="H13" s="103"/>
      <c r="I13" s="304"/>
      <c r="J13" s="103"/>
      <c r="K13" s="104"/>
      <c r="L13" s="84"/>
      <c r="M13" s="84"/>
      <c r="N13" s="84"/>
      <c r="O13" s="84"/>
      <c r="P13" s="84"/>
      <c r="Q13" s="84"/>
      <c r="R13" s="84"/>
      <c r="S13" s="84"/>
      <c r="T13" s="84"/>
      <c r="U13" s="84"/>
    </row>
    <row r="14" spans="1:21" s="85" customFormat="1" ht="39.75" customHeight="1" x14ac:dyDescent="0.2">
      <c r="A14" s="86">
        <v>10</v>
      </c>
      <c r="B14" s="330" t="str">
        <f t="array" ref="B14">IF(COUNT('Veoneer Questionnaire'!$A$2:$A$14)&lt;$A14," ",IF(ISNA(VLOOKUP($A14,'Veoneer Questionnaire'!$A$2:$E$14,2,FALSE)),"",VLOOKUP($A14,'Veoneer Questionnaire'!$A$2:$E$14,2,FALSE)))</f>
        <v xml:space="preserve"> </v>
      </c>
      <c r="C14" s="331" t="str">
        <f t="array" ref="C14">IF(COUNT('Veoneer Questionnaire'!$A$2:$A$14)&lt;$A14," ",IF(ISNA(VLOOKUP($A14,'Veoneer Questionnaire'!$A$2:$M$14,13,FALSE)),"",VLOOKUP($A14,'Veoneer Questionnaire'!$A$2:$M$14,13,FALSE)))</f>
        <v xml:space="preserve"> </v>
      </c>
      <c r="D14" s="330" t="str">
        <f t="array" ref="D14">IF(COUNT('Veoneer Questionnaire'!$A$2:$A$14)&lt;$A14," ",IF(ISNA(VLOOKUP($A14,'Veoneer Questionnaire'!$A$2:$Q$14,17,FALSE)),"",VLOOKUP($A14,'Veoneer Questionnaire'!$A$2:$Q$14,17,FALSE)))</f>
        <v xml:space="preserve"> </v>
      </c>
      <c r="E14" s="102"/>
      <c r="F14" s="102"/>
      <c r="G14" s="102"/>
      <c r="H14" s="103"/>
      <c r="I14" s="304"/>
      <c r="J14" s="103"/>
      <c r="K14" s="104"/>
      <c r="L14" s="84"/>
      <c r="M14" s="84"/>
      <c r="N14" s="84"/>
      <c r="O14" s="84"/>
      <c r="P14" s="84"/>
      <c r="Q14" s="84"/>
      <c r="R14" s="84"/>
      <c r="S14" s="84"/>
      <c r="T14" s="84"/>
      <c r="U14" s="84"/>
    </row>
    <row r="15" spans="1:21" s="85" customFormat="1" ht="39.75" customHeight="1" thickBot="1" x14ac:dyDescent="0.25">
      <c r="A15" s="265">
        <v>11</v>
      </c>
      <c r="B15" s="266" t="str">
        <f t="array" ref="B15">IF(COUNT('Veoneer Questionnaire'!$A$2:$A$14)&lt;$A15," ",IF(ISNA(VLOOKUP($A15,'Veoneer Questionnaire'!$A$2:$E$14,2,FALSE)),"",VLOOKUP($A15,'Veoneer Questionnaire'!$A$2:$E$14,2,FALSE)))</f>
        <v xml:space="preserve"> </v>
      </c>
      <c r="C15" s="267" t="str">
        <f t="array" ref="C15">IF(COUNT('Veoneer Questionnaire'!$A$2:$A$14)&lt;$A15," ",IF(ISNA(VLOOKUP($A15,'Veoneer Questionnaire'!$A$2:$M$14,13,FALSE)),"",VLOOKUP($A15,'Veoneer Questionnaire'!$A$2:$M$14,13,FALSE)))</f>
        <v xml:space="preserve"> </v>
      </c>
      <c r="D15" s="266" t="str">
        <f t="array" ref="D15">IF(COUNT('Veoneer Questionnaire'!$A$2:$A$14)&lt;$A15," ",IF(ISNA(VLOOKUP($A15,'Veoneer Questionnaire'!$A$2:$Q$14,17,FALSE)),"",VLOOKUP($A15,'Veoneer Questionnaire'!$A$2:$Q$14,17,FALSE)))</f>
        <v xml:space="preserve"> </v>
      </c>
      <c r="E15" s="268"/>
      <c r="F15" s="268"/>
      <c r="G15" s="268"/>
      <c r="H15" s="269"/>
      <c r="I15" s="305"/>
      <c r="J15" s="269"/>
      <c r="K15" s="270"/>
      <c r="L15" s="84"/>
      <c r="M15" s="84"/>
      <c r="N15" s="84"/>
      <c r="O15" s="84"/>
      <c r="P15" s="84"/>
      <c r="Q15" s="84"/>
      <c r="R15" s="84"/>
      <c r="S15" s="84"/>
      <c r="T15" s="84"/>
      <c r="U15" s="84"/>
    </row>
    <row r="16" spans="1:21" s="73" customFormat="1" x14ac:dyDescent="0.2"/>
    <row r="17" spans="9:9" s="73" customFormat="1" x14ac:dyDescent="0.2"/>
    <row r="18" spans="9:9" s="73" customFormat="1" ht="27" hidden="1" x14ac:dyDescent="0.35">
      <c r="I18" s="302" t="s">
        <v>86</v>
      </c>
    </row>
    <row r="19" spans="9:9" s="73" customFormat="1" ht="27" hidden="1" x14ac:dyDescent="0.35">
      <c r="I19" s="302" t="s">
        <v>87</v>
      </c>
    </row>
    <row r="20" spans="9:9" s="73" customFormat="1" ht="27" hidden="1" x14ac:dyDescent="0.35">
      <c r="I20" s="302" t="s">
        <v>88</v>
      </c>
    </row>
    <row r="21" spans="9:9" s="73" customFormat="1" ht="27" hidden="1" x14ac:dyDescent="0.35">
      <c r="I21" s="302" t="s">
        <v>89</v>
      </c>
    </row>
    <row r="22" spans="9:9" s="73" customFormat="1" x14ac:dyDescent="0.2"/>
    <row r="23" spans="9:9" s="73" customFormat="1" x14ac:dyDescent="0.2"/>
    <row r="24" spans="9:9" s="73" customFormat="1" x14ac:dyDescent="0.2"/>
    <row r="25" spans="9:9" s="73" customFormat="1" x14ac:dyDescent="0.2"/>
    <row r="26" spans="9:9" s="73" customFormat="1" x14ac:dyDescent="0.2"/>
    <row r="27" spans="9:9" s="73" customFormat="1" x14ac:dyDescent="0.2"/>
    <row r="28" spans="9:9" s="73" customFormat="1" x14ac:dyDescent="0.2"/>
    <row r="29" spans="9:9" s="73" customFormat="1" x14ac:dyDescent="0.2"/>
    <row r="30" spans="9:9" s="73" customFormat="1" x14ac:dyDescent="0.2"/>
    <row r="31" spans="9:9" s="73" customFormat="1" x14ac:dyDescent="0.2"/>
    <row r="32" spans="9:9" s="73" customFormat="1" x14ac:dyDescent="0.2"/>
    <row r="33" s="73" customFormat="1" x14ac:dyDescent="0.2"/>
    <row r="34" s="73" customFormat="1" x14ac:dyDescent="0.2"/>
    <row r="35" s="73" customFormat="1" x14ac:dyDescent="0.2"/>
    <row r="36" s="73" customFormat="1" x14ac:dyDescent="0.2"/>
    <row r="37" s="73" customFormat="1" x14ac:dyDescent="0.2"/>
    <row r="38" s="73" customFormat="1" x14ac:dyDescent="0.2"/>
    <row r="39" s="73" customFormat="1" x14ac:dyDescent="0.2"/>
    <row r="40" s="73" customFormat="1" x14ac:dyDescent="0.2"/>
    <row r="41" s="73" customFormat="1" x14ac:dyDescent="0.2"/>
    <row r="42" s="73" customFormat="1" x14ac:dyDescent="0.2"/>
    <row r="43" s="73" customFormat="1" x14ac:dyDescent="0.2"/>
    <row r="44" s="73" customFormat="1" x14ac:dyDescent="0.2"/>
    <row r="45" s="73" customFormat="1" x14ac:dyDescent="0.2"/>
    <row r="46" s="73" customFormat="1" x14ac:dyDescent="0.2"/>
    <row r="47" s="73" customFormat="1" x14ac:dyDescent="0.2"/>
    <row r="48" s="73" customFormat="1" x14ac:dyDescent="0.2"/>
    <row r="49" s="73" customFormat="1" x14ac:dyDescent="0.2"/>
    <row r="50" s="73" customFormat="1" x14ac:dyDescent="0.2"/>
    <row r="51" s="73" customFormat="1" x14ac:dyDescent="0.2"/>
    <row r="52" s="73" customFormat="1" x14ac:dyDescent="0.2"/>
    <row r="53" s="73" customFormat="1" x14ac:dyDescent="0.2"/>
    <row r="54" s="73" customFormat="1" x14ac:dyDescent="0.2"/>
    <row r="55" s="73" customFormat="1" x14ac:dyDescent="0.2"/>
    <row r="56" s="73" customFormat="1" x14ac:dyDescent="0.2"/>
    <row r="57" s="73" customFormat="1" x14ac:dyDescent="0.2"/>
    <row r="58" s="73" customFormat="1" x14ac:dyDescent="0.2"/>
  </sheetData>
  <sheetProtection algorithmName="SHA-512" hashValue="ysscrUE09A+WjTfaOtJHagEElZNx/8OhKJ9EvZq+Kb1Lz3xDqXRzlhsAeNlO6DiTn0ktVZXACNdhO1FAF1EqpQ==" saltValue="6LEz0NAd+rYIdMmHREMnJg==" spinCount="100000" sheet="1" objects="1" scenarios="1" formatColumns="0" formatRows="0" selectLockedCells="1"/>
  <mergeCells count="2">
    <mergeCell ref="C3:F3"/>
    <mergeCell ref="C1:F2"/>
  </mergeCells>
  <phoneticPr fontId="0" type="noConversion"/>
  <dataValidations disablePrompts="1" count="1">
    <dataValidation type="list" allowBlank="1" showInputMessage="1" showErrorMessage="1" sqref="I5:I15" xr:uid="{00000000-0002-0000-0300-000000000000}">
      <formula1>$I$18:$I$21</formula1>
    </dataValidation>
  </dataValidations>
  <pageMargins left="0.78740157480314965" right="0.78740157480314965" top="0.98425196850393704" bottom="0.98425196850393704" header="0.51181102362204722" footer="0.51181102362204722"/>
  <pageSetup paperSize="9" scale="54" orientation="landscape" r:id="rId1"/>
  <headerFooter alignWithMargins="0">
    <oddHeader>&amp;LVS069 Appendix D
Welding Requirements and Assessment Report</oddHeader>
    <oddFooter>&amp;LVersion 1.0 / 1-Apr-2018&amp;C&amp;A&amp;R&amp;P (&amp;N)</oddFooter>
  </headerFooter>
  <colBreaks count="1" manualBreakCount="1">
    <brk id="11" max="23"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
  <sheetViews>
    <sheetView view="pageLayout" zoomScaleNormal="100" workbookViewId="0">
      <selection activeCell="A3" sqref="A3"/>
    </sheetView>
  </sheetViews>
  <sheetFormatPr defaultRowHeight="12.75" x14ac:dyDescent="0.2"/>
  <cols>
    <col min="1" max="1" width="16" customWidth="1"/>
    <col min="2" max="2" width="14.42578125" customWidth="1"/>
    <col min="3" max="3" width="39" customWidth="1"/>
    <col min="4" max="4" width="23.5703125" customWidth="1"/>
    <col min="5" max="5" width="28.140625" customWidth="1"/>
    <col min="257" max="257" width="16" customWidth="1"/>
    <col min="258" max="258" width="14.42578125" customWidth="1"/>
    <col min="259" max="259" width="39" customWidth="1"/>
    <col min="260" max="260" width="23.5703125" customWidth="1"/>
    <col min="261" max="261" width="28.140625" customWidth="1"/>
    <col min="513" max="513" width="16" customWidth="1"/>
    <col min="514" max="514" width="14.42578125" customWidth="1"/>
    <col min="515" max="515" width="39" customWidth="1"/>
    <col min="516" max="516" width="23.5703125" customWidth="1"/>
    <col min="517" max="517" width="28.140625" customWidth="1"/>
    <col min="769" max="769" width="16" customWidth="1"/>
    <col min="770" max="770" width="14.42578125" customWidth="1"/>
    <col min="771" max="771" width="39" customWidth="1"/>
    <col min="772" max="772" width="23.5703125" customWidth="1"/>
    <col min="773" max="773" width="28.140625" customWidth="1"/>
    <col min="1025" max="1025" width="16" customWidth="1"/>
    <col min="1026" max="1026" width="14.42578125" customWidth="1"/>
    <col min="1027" max="1027" width="39" customWidth="1"/>
    <col min="1028" max="1028" width="23.5703125" customWidth="1"/>
    <col min="1029" max="1029" width="28.140625" customWidth="1"/>
    <col min="1281" max="1281" width="16" customWidth="1"/>
    <col min="1282" max="1282" width="14.42578125" customWidth="1"/>
    <col min="1283" max="1283" width="39" customWidth="1"/>
    <col min="1284" max="1284" width="23.5703125" customWidth="1"/>
    <col min="1285" max="1285" width="28.140625" customWidth="1"/>
    <col min="1537" max="1537" width="16" customWidth="1"/>
    <col min="1538" max="1538" width="14.42578125" customWidth="1"/>
    <col min="1539" max="1539" width="39" customWidth="1"/>
    <col min="1540" max="1540" width="23.5703125" customWidth="1"/>
    <col min="1541" max="1541" width="28.140625" customWidth="1"/>
    <col min="1793" max="1793" width="16" customWidth="1"/>
    <col min="1794" max="1794" width="14.42578125" customWidth="1"/>
    <col min="1795" max="1795" width="39" customWidth="1"/>
    <col min="1796" max="1796" width="23.5703125" customWidth="1"/>
    <col min="1797" max="1797" width="28.140625" customWidth="1"/>
    <col min="2049" max="2049" width="16" customWidth="1"/>
    <col min="2050" max="2050" width="14.42578125" customWidth="1"/>
    <col min="2051" max="2051" width="39" customWidth="1"/>
    <col min="2052" max="2052" width="23.5703125" customWidth="1"/>
    <col min="2053" max="2053" width="28.140625" customWidth="1"/>
    <col min="2305" max="2305" width="16" customWidth="1"/>
    <col min="2306" max="2306" width="14.42578125" customWidth="1"/>
    <col min="2307" max="2307" width="39" customWidth="1"/>
    <col min="2308" max="2308" width="23.5703125" customWidth="1"/>
    <col min="2309" max="2309" width="28.140625" customWidth="1"/>
    <col min="2561" max="2561" width="16" customWidth="1"/>
    <col min="2562" max="2562" width="14.42578125" customWidth="1"/>
    <col min="2563" max="2563" width="39" customWidth="1"/>
    <col min="2564" max="2564" width="23.5703125" customWidth="1"/>
    <col min="2565" max="2565" width="28.140625" customWidth="1"/>
    <col min="2817" max="2817" width="16" customWidth="1"/>
    <col min="2818" max="2818" width="14.42578125" customWidth="1"/>
    <col min="2819" max="2819" width="39" customWidth="1"/>
    <col min="2820" max="2820" width="23.5703125" customWidth="1"/>
    <col min="2821" max="2821" width="28.140625" customWidth="1"/>
    <col min="3073" max="3073" width="16" customWidth="1"/>
    <col min="3074" max="3074" width="14.42578125" customWidth="1"/>
    <col min="3075" max="3075" width="39" customWidth="1"/>
    <col min="3076" max="3076" width="23.5703125" customWidth="1"/>
    <col min="3077" max="3077" width="28.140625" customWidth="1"/>
    <col min="3329" max="3329" width="16" customWidth="1"/>
    <col min="3330" max="3330" width="14.42578125" customWidth="1"/>
    <col min="3331" max="3331" width="39" customWidth="1"/>
    <col min="3332" max="3332" width="23.5703125" customWidth="1"/>
    <col min="3333" max="3333" width="28.140625" customWidth="1"/>
    <col min="3585" max="3585" width="16" customWidth="1"/>
    <col min="3586" max="3586" width="14.42578125" customWidth="1"/>
    <col min="3587" max="3587" width="39" customWidth="1"/>
    <col min="3588" max="3588" width="23.5703125" customWidth="1"/>
    <col min="3589" max="3589" width="28.140625" customWidth="1"/>
    <col min="3841" max="3841" width="16" customWidth="1"/>
    <col min="3842" max="3842" width="14.42578125" customWidth="1"/>
    <col min="3843" max="3843" width="39" customWidth="1"/>
    <col min="3844" max="3844" width="23.5703125" customWidth="1"/>
    <col min="3845" max="3845" width="28.140625" customWidth="1"/>
    <col min="4097" max="4097" width="16" customWidth="1"/>
    <col min="4098" max="4098" width="14.42578125" customWidth="1"/>
    <col min="4099" max="4099" width="39" customWidth="1"/>
    <col min="4100" max="4100" width="23.5703125" customWidth="1"/>
    <col min="4101" max="4101" width="28.140625" customWidth="1"/>
    <col min="4353" max="4353" width="16" customWidth="1"/>
    <col min="4354" max="4354" width="14.42578125" customWidth="1"/>
    <col min="4355" max="4355" width="39" customWidth="1"/>
    <col min="4356" max="4356" width="23.5703125" customWidth="1"/>
    <col min="4357" max="4357" width="28.140625" customWidth="1"/>
    <col min="4609" max="4609" width="16" customWidth="1"/>
    <col min="4610" max="4610" width="14.42578125" customWidth="1"/>
    <col min="4611" max="4611" width="39" customWidth="1"/>
    <col min="4612" max="4612" width="23.5703125" customWidth="1"/>
    <col min="4613" max="4613" width="28.140625" customWidth="1"/>
    <col min="4865" max="4865" width="16" customWidth="1"/>
    <col min="4866" max="4866" width="14.42578125" customWidth="1"/>
    <col min="4867" max="4867" width="39" customWidth="1"/>
    <col min="4868" max="4868" width="23.5703125" customWidth="1"/>
    <col min="4869" max="4869" width="28.140625" customWidth="1"/>
    <col min="5121" max="5121" width="16" customWidth="1"/>
    <col min="5122" max="5122" width="14.42578125" customWidth="1"/>
    <col min="5123" max="5123" width="39" customWidth="1"/>
    <col min="5124" max="5124" width="23.5703125" customWidth="1"/>
    <col min="5125" max="5125" width="28.140625" customWidth="1"/>
    <col min="5377" max="5377" width="16" customWidth="1"/>
    <col min="5378" max="5378" width="14.42578125" customWidth="1"/>
    <col min="5379" max="5379" width="39" customWidth="1"/>
    <col min="5380" max="5380" width="23.5703125" customWidth="1"/>
    <col min="5381" max="5381" width="28.140625" customWidth="1"/>
    <col min="5633" max="5633" width="16" customWidth="1"/>
    <col min="5634" max="5634" width="14.42578125" customWidth="1"/>
    <col min="5635" max="5635" width="39" customWidth="1"/>
    <col min="5636" max="5636" width="23.5703125" customWidth="1"/>
    <col min="5637" max="5637" width="28.140625" customWidth="1"/>
    <col min="5889" max="5889" width="16" customWidth="1"/>
    <col min="5890" max="5890" width="14.42578125" customWidth="1"/>
    <col min="5891" max="5891" width="39" customWidth="1"/>
    <col min="5892" max="5892" width="23.5703125" customWidth="1"/>
    <col min="5893" max="5893" width="28.140625" customWidth="1"/>
    <col min="6145" max="6145" width="16" customWidth="1"/>
    <col min="6146" max="6146" width="14.42578125" customWidth="1"/>
    <col min="6147" max="6147" width="39" customWidth="1"/>
    <col min="6148" max="6148" width="23.5703125" customWidth="1"/>
    <col min="6149" max="6149" width="28.140625" customWidth="1"/>
    <col min="6401" max="6401" width="16" customWidth="1"/>
    <col min="6402" max="6402" width="14.42578125" customWidth="1"/>
    <col min="6403" max="6403" width="39" customWidth="1"/>
    <col min="6404" max="6404" width="23.5703125" customWidth="1"/>
    <col min="6405" max="6405" width="28.140625" customWidth="1"/>
    <col min="6657" max="6657" width="16" customWidth="1"/>
    <col min="6658" max="6658" width="14.42578125" customWidth="1"/>
    <col min="6659" max="6659" width="39" customWidth="1"/>
    <col min="6660" max="6660" width="23.5703125" customWidth="1"/>
    <col min="6661" max="6661" width="28.140625" customWidth="1"/>
    <col min="6913" max="6913" width="16" customWidth="1"/>
    <col min="6914" max="6914" width="14.42578125" customWidth="1"/>
    <col min="6915" max="6915" width="39" customWidth="1"/>
    <col min="6916" max="6916" width="23.5703125" customWidth="1"/>
    <col min="6917" max="6917" width="28.140625" customWidth="1"/>
    <col min="7169" max="7169" width="16" customWidth="1"/>
    <col min="7170" max="7170" width="14.42578125" customWidth="1"/>
    <col min="7171" max="7171" width="39" customWidth="1"/>
    <col min="7172" max="7172" width="23.5703125" customWidth="1"/>
    <col min="7173" max="7173" width="28.140625" customWidth="1"/>
    <col min="7425" max="7425" width="16" customWidth="1"/>
    <col min="7426" max="7426" width="14.42578125" customWidth="1"/>
    <col min="7427" max="7427" width="39" customWidth="1"/>
    <col min="7428" max="7428" width="23.5703125" customWidth="1"/>
    <col min="7429" max="7429" width="28.140625" customWidth="1"/>
    <col min="7681" max="7681" width="16" customWidth="1"/>
    <col min="7682" max="7682" width="14.42578125" customWidth="1"/>
    <col min="7683" max="7683" width="39" customWidth="1"/>
    <col min="7684" max="7684" width="23.5703125" customWidth="1"/>
    <col min="7685" max="7685" width="28.140625" customWidth="1"/>
    <col min="7937" max="7937" width="16" customWidth="1"/>
    <col min="7938" max="7938" width="14.42578125" customWidth="1"/>
    <col min="7939" max="7939" width="39" customWidth="1"/>
    <col min="7940" max="7940" width="23.5703125" customWidth="1"/>
    <col min="7941" max="7941" width="28.140625" customWidth="1"/>
    <col min="8193" max="8193" width="16" customWidth="1"/>
    <col min="8194" max="8194" width="14.42578125" customWidth="1"/>
    <col min="8195" max="8195" width="39" customWidth="1"/>
    <col min="8196" max="8196" width="23.5703125" customWidth="1"/>
    <col min="8197" max="8197" width="28.140625" customWidth="1"/>
    <col min="8449" max="8449" width="16" customWidth="1"/>
    <col min="8450" max="8450" width="14.42578125" customWidth="1"/>
    <col min="8451" max="8451" width="39" customWidth="1"/>
    <col min="8452" max="8452" width="23.5703125" customWidth="1"/>
    <col min="8453" max="8453" width="28.140625" customWidth="1"/>
    <col min="8705" max="8705" width="16" customWidth="1"/>
    <col min="8706" max="8706" width="14.42578125" customWidth="1"/>
    <col min="8707" max="8707" width="39" customWidth="1"/>
    <col min="8708" max="8708" width="23.5703125" customWidth="1"/>
    <col min="8709" max="8709" width="28.140625" customWidth="1"/>
    <col min="8961" max="8961" width="16" customWidth="1"/>
    <col min="8962" max="8962" width="14.42578125" customWidth="1"/>
    <col min="8963" max="8963" width="39" customWidth="1"/>
    <col min="8964" max="8964" width="23.5703125" customWidth="1"/>
    <col min="8965" max="8965" width="28.140625" customWidth="1"/>
    <col min="9217" max="9217" width="16" customWidth="1"/>
    <col min="9218" max="9218" width="14.42578125" customWidth="1"/>
    <col min="9219" max="9219" width="39" customWidth="1"/>
    <col min="9220" max="9220" width="23.5703125" customWidth="1"/>
    <col min="9221" max="9221" width="28.140625" customWidth="1"/>
    <col min="9473" max="9473" width="16" customWidth="1"/>
    <col min="9474" max="9474" width="14.42578125" customWidth="1"/>
    <col min="9475" max="9475" width="39" customWidth="1"/>
    <col min="9476" max="9476" width="23.5703125" customWidth="1"/>
    <col min="9477" max="9477" width="28.140625" customWidth="1"/>
    <col min="9729" max="9729" width="16" customWidth="1"/>
    <col min="9730" max="9730" width="14.42578125" customWidth="1"/>
    <col min="9731" max="9731" width="39" customWidth="1"/>
    <col min="9732" max="9732" width="23.5703125" customWidth="1"/>
    <col min="9733" max="9733" width="28.140625" customWidth="1"/>
    <col min="9985" max="9985" width="16" customWidth="1"/>
    <col min="9986" max="9986" width="14.42578125" customWidth="1"/>
    <col min="9987" max="9987" width="39" customWidth="1"/>
    <col min="9988" max="9988" width="23.5703125" customWidth="1"/>
    <col min="9989" max="9989" width="28.140625" customWidth="1"/>
    <col min="10241" max="10241" width="16" customWidth="1"/>
    <col min="10242" max="10242" width="14.42578125" customWidth="1"/>
    <col min="10243" max="10243" width="39" customWidth="1"/>
    <col min="10244" max="10244" width="23.5703125" customWidth="1"/>
    <col min="10245" max="10245" width="28.140625" customWidth="1"/>
    <col min="10497" max="10497" width="16" customWidth="1"/>
    <col min="10498" max="10498" width="14.42578125" customWidth="1"/>
    <col min="10499" max="10499" width="39" customWidth="1"/>
    <col min="10500" max="10500" width="23.5703125" customWidth="1"/>
    <col min="10501" max="10501" width="28.140625" customWidth="1"/>
    <col min="10753" max="10753" width="16" customWidth="1"/>
    <col min="10754" max="10754" width="14.42578125" customWidth="1"/>
    <col min="10755" max="10755" width="39" customWidth="1"/>
    <col min="10756" max="10756" width="23.5703125" customWidth="1"/>
    <col min="10757" max="10757" width="28.140625" customWidth="1"/>
    <col min="11009" max="11009" width="16" customWidth="1"/>
    <col min="11010" max="11010" width="14.42578125" customWidth="1"/>
    <col min="11011" max="11011" width="39" customWidth="1"/>
    <col min="11012" max="11012" width="23.5703125" customWidth="1"/>
    <col min="11013" max="11013" width="28.140625" customWidth="1"/>
    <col min="11265" max="11265" width="16" customWidth="1"/>
    <col min="11266" max="11266" width="14.42578125" customWidth="1"/>
    <col min="11267" max="11267" width="39" customWidth="1"/>
    <col min="11268" max="11268" width="23.5703125" customWidth="1"/>
    <col min="11269" max="11269" width="28.140625" customWidth="1"/>
    <col min="11521" max="11521" width="16" customWidth="1"/>
    <col min="11522" max="11522" width="14.42578125" customWidth="1"/>
    <col min="11523" max="11523" width="39" customWidth="1"/>
    <col min="11524" max="11524" width="23.5703125" customWidth="1"/>
    <col min="11525" max="11525" width="28.140625" customWidth="1"/>
    <col min="11777" max="11777" width="16" customWidth="1"/>
    <col min="11778" max="11778" width="14.42578125" customWidth="1"/>
    <col min="11779" max="11779" width="39" customWidth="1"/>
    <col min="11780" max="11780" width="23.5703125" customWidth="1"/>
    <col min="11781" max="11781" width="28.140625" customWidth="1"/>
    <col min="12033" max="12033" width="16" customWidth="1"/>
    <col min="12034" max="12034" width="14.42578125" customWidth="1"/>
    <col min="12035" max="12035" width="39" customWidth="1"/>
    <col min="12036" max="12036" width="23.5703125" customWidth="1"/>
    <col min="12037" max="12037" width="28.140625" customWidth="1"/>
    <col min="12289" max="12289" width="16" customWidth="1"/>
    <col min="12290" max="12290" width="14.42578125" customWidth="1"/>
    <col min="12291" max="12291" width="39" customWidth="1"/>
    <col min="12292" max="12292" width="23.5703125" customWidth="1"/>
    <col min="12293" max="12293" width="28.140625" customWidth="1"/>
    <col min="12545" max="12545" width="16" customWidth="1"/>
    <col min="12546" max="12546" width="14.42578125" customWidth="1"/>
    <col min="12547" max="12547" width="39" customWidth="1"/>
    <col min="12548" max="12548" width="23.5703125" customWidth="1"/>
    <col min="12549" max="12549" width="28.140625" customWidth="1"/>
    <col min="12801" max="12801" width="16" customWidth="1"/>
    <col min="12802" max="12802" width="14.42578125" customWidth="1"/>
    <col min="12803" max="12803" width="39" customWidth="1"/>
    <col min="12804" max="12804" width="23.5703125" customWidth="1"/>
    <col min="12805" max="12805" width="28.140625" customWidth="1"/>
    <col min="13057" max="13057" width="16" customWidth="1"/>
    <col min="13058" max="13058" width="14.42578125" customWidth="1"/>
    <col min="13059" max="13059" width="39" customWidth="1"/>
    <col min="13060" max="13060" width="23.5703125" customWidth="1"/>
    <col min="13061" max="13061" width="28.140625" customWidth="1"/>
    <col min="13313" max="13313" width="16" customWidth="1"/>
    <col min="13314" max="13314" width="14.42578125" customWidth="1"/>
    <col min="13315" max="13315" width="39" customWidth="1"/>
    <col min="13316" max="13316" width="23.5703125" customWidth="1"/>
    <col min="13317" max="13317" width="28.140625" customWidth="1"/>
    <col min="13569" max="13569" width="16" customWidth="1"/>
    <col min="13570" max="13570" width="14.42578125" customWidth="1"/>
    <col min="13571" max="13571" width="39" customWidth="1"/>
    <col min="13572" max="13572" width="23.5703125" customWidth="1"/>
    <col min="13573" max="13573" width="28.140625" customWidth="1"/>
    <col min="13825" max="13825" width="16" customWidth="1"/>
    <col min="13826" max="13826" width="14.42578125" customWidth="1"/>
    <col min="13827" max="13827" width="39" customWidth="1"/>
    <col min="13828" max="13828" width="23.5703125" customWidth="1"/>
    <col min="13829" max="13829" width="28.140625" customWidth="1"/>
    <col min="14081" max="14081" width="16" customWidth="1"/>
    <col min="14082" max="14082" width="14.42578125" customWidth="1"/>
    <col min="14083" max="14083" width="39" customWidth="1"/>
    <col min="14084" max="14084" width="23.5703125" customWidth="1"/>
    <col min="14085" max="14085" width="28.140625" customWidth="1"/>
    <col min="14337" max="14337" width="16" customWidth="1"/>
    <col min="14338" max="14338" width="14.42578125" customWidth="1"/>
    <col min="14339" max="14339" width="39" customWidth="1"/>
    <col min="14340" max="14340" width="23.5703125" customWidth="1"/>
    <col min="14341" max="14341" width="28.140625" customWidth="1"/>
    <col min="14593" max="14593" width="16" customWidth="1"/>
    <col min="14594" max="14594" width="14.42578125" customWidth="1"/>
    <col min="14595" max="14595" width="39" customWidth="1"/>
    <col min="14596" max="14596" width="23.5703125" customWidth="1"/>
    <col min="14597" max="14597" width="28.140625" customWidth="1"/>
    <col min="14849" max="14849" width="16" customWidth="1"/>
    <col min="14850" max="14850" width="14.42578125" customWidth="1"/>
    <col min="14851" max="14851" width="39" customWidth="1"/>
    <col min="14852" max="14852" width="23.5703125" customWidth="1"/>
    <col min="14853" max="14853" width="28.140625" customWidth="1"/>
    <col min="15105" max="15105" width="16" customWidth="1"/>
    <col min="15106" max="15106" width="14.42578125" customWidth="1"/>
    <col min="15107" max="15107" width="39" customWidth="1"/>
    <col min="15108" max="15108" width="23.5703125" customWidth="1"/>
    <col min="15109" max="15109" width="28.140625" customWidth="1"/>
    <col min="15361" max="15361" width="16" customWidth="1"/>
    <col min="15362" max="15362" width="14.42578125" customWidth="1"/>
    <col min="15363" max="15363" width="39" customWidth="1"/>
    <col min="15364" max="15364" width="23.5703125" customWidth="1"/>
    <col min="15365" max="15365" width="28.140625" customWidth="1"/>
    <col min="15617" max="15617" width="16" customWidth="1"/>
    <col min="15618" max="15618" width="14.42578125" customWidth="1"/>
    <col min="15619" max="15619" width="39" customWidth="1"/>
    <col min="15620" max="15620" width="23.5703125" customWidth="1"/>
    <col min="15621" max="15621" width="28.140625" customWidth="1"/>
    <col min="15873" max="15873" width="16" customWidth="1"/>
    <col min="15874" max="15874" width="14.42578125" customWidth="1"/>
    <col min="15875" max="15875" width="39" customWidth="1"/>
    <col min="15876" max="15876" width="23.5703125" customWidth="1"/>
    <col min="15877" max="15877" width="28.140625" customWidth="1"/>
    <col min="16129" max="16129" width="16" customWidth="1"/>
    <col min="16130" max="16130" width="14.42578125" customWidth="1"/>
    <col min="16131" max="16131" width="39" customWidth="1"/>
    <col min="16132" max="16132" width="23.5703125" customWidth="1"/>
    <col min="16133" max="16133" width="28.140625" customWidth="1"/>
  </cols>
  <sheetData>
    <row r="1" spans="1:5" ht="13.5" thickBot="1" x14ac:dyDescent="0.25">
      <c r="A1" s="343" t="s">
        <v>118</v>
      </c>
      <c r="B1" s="344" t="s">
        <v>119</v>
      </c>
      <c r="C1" s="344" t="s">
        <v>120</v>
      </c>
      <c r="D1" s="344" t="s">
        <v>121</v>
      </c>
      <c r="E1" s="344" t="s">
        <v>122</v>
      </c>
    </row>
    <row r="2" spans="1:5" ht="51.75" thickBot="1" x14ac:dyDescent="0.25">
      <c r="A2" s="345" t="s">
        <v>133</v>
      </c>
      <c r="B2" s="346" t="s">
        <v>132</v>
      </c>
      <c r="C2" s="347" t="s">
        <v>134</v>
      </c>
      <c r="D2" s="346"/>
      <c r="E2" s="346"/>
    </row>
  </sheetData>
  <pageMargins left="0.78740157480314965" right="0.78740157480314965" top="0.98425196850393704" bottom="0.98425196850393704" header="0.51181102362204722" footer="0.51181102362204722"/>
  <pageSetup paperSize="9" scale="67" orientation="portrait" r:id="rId1"/>
  <headerFooter alignWithMargins="0">
    <oddHeader>&amp;LVS069 Appendix D
Welding Requirements and Assessment Report</oddHeader>
    <oddFooter>&amp;LVersion 1.0 / 1-Apr-2018&amp;C&amp;A&amp;R&amp;P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D6D7FD147DE974EADAEA14F829051CC" ma:contentTypeVersion="2" ma:contentTypeDescription="Create a new document." ma:contentTypeScope="" ma:versionID="bd9e34ffc35a71e8cfa0db31f740a83e">
  <xsd:schema xmlns:xsd="http://www.w3.org/2001/XMLSchema" xmlns:xs="http://www.w3.org/2001/XMLSchema" xmlns:p="http://schemas.microsoft.com/office/2006/metadata/properties" xmlns:ns2="356306a6-7c5d-45f3-9b8b-d26654707290" targetNamespace="http://schemas.microsoft.com/office/2006/metadata/properties" ma:root="true" ma:fieldsID="688096b42d64c32cebc5d70adf9b5f25" ns2:_="">
    <xsd:import namespace="356306a6-7c5d-45f3-9b8b-d2665470729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6306a6-7c5d-45f3-9b8b-d266547072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646E5EE-91CE-42D6-BDDD-13AA33FA160A}">
  <ds:schemaRefs>
    <ds:schemaRef ds:uri="http://schemas.microsoft.com/sharepoint/v3/contenttype/forms"/>
  </ds:schemaRefs>
</ds:datastoreItem>
</file>

<file path=customXml/itemProps2.xml><?xml version="1.0" encoding="utf-8"?>
<ds:datastoreItem xmlns:ds="http://schemas.openxmlformats.org/officeDocument/2006/customXml" ds:itemID="{FCA377D7-2E46-420A-84C6-5ACB3F922DF3}"/>
</file>

<file path=customXml/itemProps3.xml><?xml version="1.0" encoding="utf-8"?>
<ds:datastoreItem xmlns:ds="http://schemas.openxmlformats.org/officeDocument/2006/customXml" ds:itemID="{CBEAC02B-90E9-42A8-8CBE-2CB435BC5713}">
  <ds:schemaRefs>
    <ds:schemaRef ds:uri="http://schemas.microsoft.com/office/2006/documentManagement/types"/>
    <ds:schemaRef ds:uri="http://schemas.microsoft.com/office/infopath/2007/PartnerControls"/>
    <ds:schemaRef ds:uri="http://purl.org/dc/elements/1.1/"/>
    <ds:schemaRef ds:uri="468cd3a6-1bea-4023-a31a-b085df1378bc"/>
    <ds:schemaRef ds:uri="http://purl.org/dc/terms/"/>
    <ds:schemaRef ds:uri="http://www.w3.org/XML/1998/namespace"/>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Special Requirements</vt:lpstr>
      <vt:lpstr>Summary Report</vt:lpstr>
      <vt:lpstr>Veoneer Questionnaire</vt:lpstr>
      <vt:lpstr>Assessment Finding Report</vt:lpstr>
      <vt:lpstr>Modification Index</vt:lpstr>
      <vt:lpstr>'Assessment Finding Report'!Print_Area</vt:lpstr>
      <vt:lpstr>'Special Requirements'!Print_Area</vt:lpstr>
      <vt:lpstr>'Summary Report'!Print_Area</vt:lpstr>
      <vt:lpstr>'Veoneer Questionnaire'!Print_Area</vt:lpstr>
      <vt:lpstr>'Assessment Finding Report'!Print_Titles</vt:lpstr>
      <vt:lpstr>'Veoneer Questionnaire'!Print_Titles</vt:lpstr>
    </vt:vector>
  </TitlesOfParts>
  <Company>Veoneer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Welding Checklist</dc:title>
  <dc:creator>dennis.nielsen@veoneer.com</dc:creator>
  <cp:keywords/>
  <cp:lastModifiedBy>Faith Jeffrey</cp:lastModifiedBy>
  <cp:lastPrinted>2014-11-05T14:54:00Z</cp:lastPrinted>
  <dcterms:created xsi:type="dcterms:W3CDTF">1999-04-21T12:52:43Z</dcterms:created>
  <dcterms:modified xsi:type="dcterms:W3CDTF">2020-03-12T14:44:08Z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0x0101001D6D7FD147DE974EADAEA14F829051CC</vt:lpwstr>
  </property>
  <property fmtid="{D5CDD505-2E9C-101B-9397-08002B2CF9AE}" pid="3" name="_dlc_DocIdItemGuid">
    <vt:lpwstr>7df6e41e-f02e-47c1-b7c5-2d157d237038</vt:lpwstr>
  </property>
  <property fmtid="{D5CDD505-2E9C-101B-9397-08002B2CF9AE}" pid="4" name="Order">
    <vt:r8>26200</vt:r8>
  </property>
  <property fmtid="{D5CDD505-2E9C-101B-9397-08002B2CF9AE}" pid="5" name="TaxKeyword">
    <vt:lpwstr/>
  </property>
  <property fmtid="{D5CDD505-2E9C-101B-9397-08002B2CF9AE}" pid="6" name="WorkflowChangePath">
    <vt:lpwstr>2c45b03f-db10-4ca2-8590-bdfdcdfc28c9,15;9da09149-6eb5-45e5-916c-05895c42fd1e,22;</vt:lpwstr>
  </property>
  <property fmtid="{D5CDD505-2E9C-101B-9397-08002B2CF9AE}" pid="7" name="Tied_to_Standard">
    <vt:lpwstr>28</vt:lpwstr>
  </property>
  <property fmtid="{D5CDD505-2E9C-101B-9397-08002B2CF9AE}" pid="8" name="Standard Summary">
    <vt:lpwstr/>
  </property>
  <property fmtid="{D5CDD505-2E9C-101B-9397-08002B2CF9AE}" pid="9" name="Document Reviewers">
    <vt:lpwstr/>
  </property>
  <property fmtid="{D5CDD505-2E9C-101B-9397-08002B2CF9AE}" pid="10" name="Standard0">
    <vt:lpwstr>https://veoneer.sharepoint.com/sites/vnrvcs/SitePages/Standard_Summary.aspx?wdoc=VS069&amp;?docpath=/sites/vnrvcs/Standards/VS069.docx?Web=1, VS069</vt:lpwstr>
  </property>
  <property fmtid="{D5CDD505-2E9C-101B-9397-08002B2CF9AE}" pid="11" name="Standard">
    <vt:lpwstr>419</vt:lpwstr>
  </property>
  <property fmtid="{D5CDD505-2E9C-101B-9397-08002B2CF9AE}" pid="12" name="Document Author">
    <vt:lpwstr/>
  </property>
  <property fmtid="{D5CDD505-2E9C-101B-9397-08002B2CF9AE}" pid="13" name="Document Approvers">
    <vt:lpwstr/>
  </property>
  <property fmtid="{D5CDD505-2E9C-101B-9397-08002B2CF9AE}" pid="14" name="Document Type">
    <vt:lpwstr>Appendix</vt:lpwstr>
  </property>
  <property fmtid="{D5CDD505-2E9C-101B-9397-08002B2CF9AE}" pid="15" name="Document Editors">
    <vt:lpwstr/>
  </property>
  <property fmtid="{D5CDD505-2E9C-101B-9397-08002B2CF9AE}" pid="16" name="Doc ID">
    <vt:lpwstr>VS069 Appendix D</vt:lpwstr>
  </property>
  <property fmtid="{D5CDD505-2E9C-101B-9397-08002B2CF9AE}" pid="17" name="Document Version">
    <vt:lpwstr>1.0</vt:lpwstr>
  </property>
  <property fmtid="{D5CDD505-2E9C-101B-9397-08002B2CF9AE}" pid="18" name="Function">
    <vt:lpwstr>Quality</vt:lpwstr>
  </property>
  <property fmtid="{D5CDD505-2E9C-101B-9397-08002B2CF9AE}" pid="19" name="Release Date">
    <vt:filetime>2018-04-01T05:00:00Z</vt:filetime>
  </property>
  <property fmtid="{D5CDD505-2E9C-101B-9397-08002B2CF9AE}" pid="20" name="Action">
    <vt:lpwstr/>
  </property>
  <property fmtid="{D5CDD505-2E9C-101B-9397-08002B2CF9AE}" pid="21" name="Approvals">
    <vt:lpwstr/>
  </property>
  <property fmtid="{D5CDD505-2E9C-101B-9397-08002B2CF9AE}" pid="22" name="Document Status">
    <vt:lpwstr>Released</vt:lpwstr>
  </property>
</Properties>
</file>